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Carsten\Documents\"/>
    </mc:Choice>
  </mc:AlternateContent>
  <xr:revisionPtr revIDLastSave="0" documentId="13_ncr:1_{627ACE58-AE2F-494D-B63E-D59DA3542E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8" i="1" l="1"/>
  <c r="Q97" i="1"/>
  <c r="Q66" i="1"/>
  <c r="Q65" i="1"/>
  <c r="Q34" i="1"/>
  <c r="Q33" i="1"/>
  <c r="Q2" i="1"/>
  <c r="Q1" i="1"/>
  <c r="Q104" i="1"/>
  <c r="Q103" i="1"/>
  <c r="Q102" i="1"/>
  <c r="Q101" i="1"/>
  <c r="Q100" i="1"/>
  <c r="Q99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</calcChain>
</file>

<file path=xl/sharedStrings.xml><?xml version="1.0" encoding="utf-8"?>
<sst xmlns="http://schemas.openxmlformats.org/spreadsheetml/2006/main" count="1263" uniqueCount="263">
  <si>
    <t>VG1</t>
  </si>
  <si>
    <t>SubDback</t>
  </si>
  <si>
    <t>VG2</t>
  </si>
  <si>
    <t>Backextend</t>
  </si>
  <si>
    <t>Pin</t>
  </si>
  <si>
    <t>Signal</t>
  </si>
  <si>
    <t>+15V</t>
  </si>
  <si>
    <t>+5V</t>
  </si>
  <si>
    <t>-15V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</si>
  <si>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</si>
  <si>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</si>
  <si>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</si>
  <si>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</si>
  <si>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</si>
  <si>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</si>
  <si>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</si>
  <si>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</si>
  <si>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</si>
  <si>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</si>
  <si>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</si>
  <si>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</si>
  <si>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</si>
  <si>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</si>
  <si>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</si>
  <si>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</si>
  <si>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</si>
  <si>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</si>
  <si>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</si>
  <si>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</si>
  <si>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</si>
  <si>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</si>
  <si>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</si>
  <si>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</si>
  <si>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</si>
  <si>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</si>
  <si>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</si>
  <si>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</si>
  <si>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</si>
  <si>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</si>
  <si>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</si>
  <si>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</si>
  <si>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</si>
  <si>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</si>
  <si>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</si>
  <si>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</si>
  <si>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</si>
  <si>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</si>
  <si>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</si>
  <si>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15a</t>
  </si>
  <si>
    <t>15b</t>
  </si>
  <si>
    <t>15c</t>
  </si>
  <si>
    <t>16a</t>
  </si>
  <si>
    <t>16b</t>
  </si>
  <si>
    <t>16c</t>
  </si>
  <si>
    <t>17a</t>
  </si>
  <si>
    <t>17b</t>
  </si>
  <si>
    <t>17c</t>
  </si>
  <si>
    <t>18a</t>
  </si>
  <si>
    <t>18b</t>
  </si>
  <si>
    <t>18c</t>
  </si>
  <si>
    <t>19a</t>
  </si>
  <si>
    <t>19b</t>
  </si>
  <si>
    <t>19c</t>
  </si>
  <si>
    <t>20a</t>
  </si>
  <si>
    <t>20b</t>
  </si>
  <si>
    <t>21a</t>
  </si>
  <si>
    <t>21b</t>
  </si>
  <si>
    <t>21c</t>
  </si>
  <si>
    <t>22a</t>
  </si>
  <si>
    <t>22b</t>
  </si>
  <si>
    <t>22c</t>
  </si>
  <si>
    <t>23a</t>
  </si>
  <si>
    <t>23b</t>
  </si>
  <si>
    <t>23c</t>
  </si>
  <si>
    <t>24a</t>
  </si>
  <si>
    <t>24b</t>
  </si>
  <si>
    <t>24c</t>
  </si>
  <si>
    <t>25a</t>
  </si>
  <si>
    <t>25b</t>
  </si>
  <si>
    <t>25c</t>
  </si>
  <si>
    <t>26a</t>
  </si>
  <si>
    <t>26b</t>
  </si>
  <si>
    <t>26c</t>
  </si>
  <si>
    <t>27a</t>
  </si>
  <si>
    <t>27b</t>
  </si>
  <si>
    <t>27c</t>
  </si>
  <si>
    <t>28a</t>
  </si>
  <si>
    <t>28b</t>
  </si>
  <si>
    <t>28c</t>
  </si>
  <si>
    <t>29a</t>
  </si>
  <si>
    <t>29b</t>
  </si>
  <si>
    <t>29c</t>
  </si>
  <si>
    <t>30a</t>
  </si>
  <si>
    <t>30b</t>
  </si>
  <si>
    <t>30c</t>
  </si>
  <si>
    <t>31a</t>
  </si>
  <si>
    <t>31b</t>
  </si>
  <si>
    <t>31c</t>
  </si>
  <si>
    <t>32a</t>
  </si>
  <si>
    <t>GND</t>
  </si>
  <si>
    <t>1a</t>
  </si>
  <si>
    <t>1b</t>
  </si>
  <si>
    <t>1c</t>
  </si>
  <si>
    <t>:::</t>
  </si>
  <si>
    <t>K1-RB0</t>
  </si>
  <si>
    <t>K1-RB1</t>
  </si>
  <si>
    <t>K1-RB2</t>
  </si>
  <si>
    <t>K2-RB0</t>
  </si>
  <si>
    <t>K2-RB1</t>
  </si>
  <si>
    <t>K2-RB2</t>
  </si>
  <si>
    <t>K3-RB0</t>
  </si>
  <si>
    <t>K3-RB1</t>
  </si>
  <si>
    <t>K4-RB2</t>
  </si>
  <si>
    <t>K3-RB2</t>
  </si>
  <si>
    <t>K4-RB0</t>
  </si>
  <si>
    <t>K4-RB1</t>
  </si>
  <si>
    <t>K5-RB2</t>
  </si>
  <si>
    <t>K5-RB0</t>
  </si>
  <si>
    <t>K5-RB1</t>
  </si>
  <si>
    <t>K6-RB0</t>
  </si>
  <si>
    <t>K6-RB1</t>
  </si>
  <si>
    <t>K6-RB2</t>
  </si>
  <si>
    <t>K7-RB0</t>
  </si>
  <si>
    <t>K7-RB1</t>
  </si>
  <si>
    <t>K7-RB2</t>
  </si>
  <si>
    <t>K8-RB0</t>
  </si>
  <si>
    <t>K8-RB1</t>
  </si>
  <si>
    <t>K8-RB2</t>
  </si>
  <si>
    <t>K1-S+</t>
  </si>
  <si>
    <t>K1-S-</t>
  </si>
  <si>
    <t>K2-S+</t>
  </si>
  <si>
    <t>K2-S-</t>
  </si>
  <si>
    <t>K3-S+</t>
  </si>
  <si>
    <t>K3-S-</t>
  </si>
  <si>
    <t>K4-S+</t>
  </si>
  <si>
    <t>K4-S-</t>
  </si>
  <si>
    <t>K5-S+</t>
  </si>
  <si>
    <t>K5-S-</t>
  </si>
  <si>
    <t>K6-S+</t>
  </si>
  <si>
    <t>K6-S-</t>
  </si>
  <si>
    <t>K7-S+</t>
  </si>
  <si>
    <t>K7-S-</t>
  </si>
  <si>
    <t>K8-S+</t>
  </si>
  <si>
    <t>K8-S-</t>
  </si>
  <si>
    <t>K1-RB3</t>
  </si>
  <si>
    <t>K2-RB3</t>
  </si>
  <si>
    <t>K3-RB3</t>
  </si>
  <si>
    <t>K4-RB3</t>
  </si>
  <si>
    <t>K5-RB3</t>
  </si>
  <si>
    <t>K6-RB3</t>
  </si>
  <si>
    <t>K7-RB3</t>
  </si>
  <si>
    <t>K8-RB3</t>
  </si>
  <si>
    <t>K1-K</t>
  </si>
  <si>
    <t>K2-K</t>
  </si>
  <si>
    <t>K4-K</t>
  </si>
  <si>
    <t>K5-K</t>
  </si>
  <si>
    <t>K3-K</t>
  </si>
  <si>
    <t>K6-K</t>
  </si>
  <si>
    <t>K7-K</t>
  </si>
  <si>
    <t>K8-K</t>
  </si>
  <si>
    <t>20c</t>
  </si>
  <si>
    <t>VG3</t>
  </si>
  <si>
    <t>Ab&amp;Mon</t>
  </si>
  <si>
    <t>VG4</t>
  </si>
  <si>
    <t>Front</t>
  </si>
  <si>
    <t>K1-B-</t>
  </si>
  <si>
    <t>K2-B+</t>
  </si>
  <si>
    <t>K2-B-</t>
  </si>
  <si>
    <t>K3-B+</t>
  </si>
  <si>
    <t>K3-B-</t>
  </si>
  <si>
    <t>K4-B+</t>
  </si>
  <si>
    <t>K4-B-</t>
  </si>
  <si>
    <t>K1-B+</t>
  </si>
  <si>
    <t>K5-B+</t>
  </si>
  <si>
    <t>K5-B-</t>
  </si>
  <si>
    <t>K6-B+</t>
  </si>
  <si>
    <t>K6-B-</t>
  </si>
  <si>
    <t>K7-B+</t>
  </si>
  <si>
    <t>K7-B-</t>
  </si>
  <si>
    <t>K8-B+</t>
  </si>
  <si>
    <t>K8-B-</t>
  </si>
  <si>
    <t>Kl1</t>
  </si>
  <si>
    <t>Kl2</t>
  </si>
  <si>
    <t>Kl3</t>
  </si>
  <si>
    <t>Kl4</t>
  </si>
  <si>
    <t>Kl5</t>
  </si>
  <si>
    <t>Kl6</t>
  </si>
  <si>
    <t>Kl7</t>
  </si>
  <si>
    <t>Kl8</t>
  </si>
  <si>
    <t>K1-M</t>
  </si>
  <si>
    <t>K2-M</t>
  </si>
  <si>
    <t>K3-M</t>
  </si>
  <si>
    <t>K4-M</t>
  </si>
  <si>
    <t>K5-M</t>
  </si>
  <si>
    <t>K6-M</t>
  </si>
  <si>
    <t>K7-M</t>
  </si>
  <si>
    <t>K8-M</t>
  </si>
  <si>
    <t>orange</t>
  </si>
  <si>
    <t>R</t>
  </si>
  <si>
    <t>G</t>
  </si>
  <si>
    <t>B</t>
  </si>
  <si>
    <t>FF</t>
  </si>
  <si>
    <t>F0</t>
  </si>
  <si>
    <t>gelb</t>
  </si>
  <si>
    <t>00</t>
  </si>
  <si>
    <t>blau</t>
  </si>
  <si>
    <t>grün</t>
  </si>
  <si>
    <t>rot</t>
  </si>
  <si>
    <t>Lila</t>
  </si>
  <si>
    <t>@#00FF00:</t>
  </si>
  <si>
    <t>@#FF00FF:</t>
  </si>
  <si>
    <t>@#FF0000:</t>
  </si>
  <si>
    <t>dunkel gelb</t>
  </si>
  <si>
    <t>@#A0C0FF:</t>
  </si>
  <si>
    <t>@#A0A000:</t>
  </si>
  <si>
    <t>@#FFFF00:</t>
  </si>
  <si>
    <t>@#FFFFA0:</t>
  </si>
  <si>
    <t>KL-no</t>
  </si>
  <si>
    <t>@#FFFFC0:</t>
  </si>
  <si>
    <t>@#FFA060:</t>
  </si>
  <si>
    <t>Rp-1</t>
  </si>
  <si>
    <t>Rp-2</t>
  </si>
  <si>
    <t>Rp-3</t>
  </si>
  <si>
    <t>Rp-4</t>
  </si>
  <si>
    <t>Rp-5</t>
  </si>
  <si>
    <t>Rp-6</t>
  </si>
  <si>
    <t>Rp-7</t>
  </si>
  <si>
    <t>Rp-8</t>
  </si>
  <si>
    <t>@#00FFFF:</t>
  </si>
  <si>
    <t xml:space="preserve">  Kp1 Kp1' Kp1' '</t>
  </si>
  <si>
    <t xml:space="preserve">  Kp1 Kp1' Kp1' '  </t>
  </si>
  <si>
    <t xml:space="preserve">  Kp2 Kp2' Kp2' '  </t>
  </si>
  <si>
    <t xml:space="preserve">  Kp3 Kp3' Kp3' '  </t>
  </si>
  <si>
    <t xml:space="preserve">  Kp4 Kp4' Kp4' '  </t>
  </si>
  <si>
    <t xml:space="preserve">  Kp5 Kp5' Kp5' '  </t>
  </si>
  <si>
    <t xml:space="preserve">  Kp6 Kp6' K62' '  </t>
  </si>
  <si>
    <t xml:space="preserve">  Kp7 Kp7' Kp7' '  </t>
  </si>
  <si>
    <t xml:space="preserve">  Kp8 Kp8' Kp8' '  </t>
  </si>
  <si>
    <t>@#C0E0FF:</t>
  </si>
  <si>
    <t>K1-B0</t>
  </si>
  <si>
    <t>K1-B2</t>
  </si>
  <si>
    <t>K2-B0</t>
  </si>
  <si>
    <t>K2-B1</t>
  </si>
  <si>
    <t>K2-B2</t>
  </si>
  <si>
    <t>K3-B0</t>
  </si>
  <si>
    <t>K3-B1</t>
  </si>
  <si>
    <t>K3-B2</t>
  </si>
  <si>
    <t>K4-B0</t>
  </si>
  <si>
    <t>K4-B1</t>
  </si>
  <si>
    <t>K4-B2</t>
  </si>
  <si>
    <t>K5-B0</t>
  </si>
  <si>
    <t>K5-B1</t>
  </si>
  <si>
    <t>K5-B2</t>
  </si>
  <si>
    <t>K6-B0</t>
  </si>
  <si>
    <t>K6-B1</t>
  </si>
  <si>
    <t>K6-B2</t>
  </si>
  <si>
    <t>K7-B0</t>
  </si>
  <si>
    <t>K7-B1</t>
  </si>
  <si>
    <t>K7-B2</t>
  </si>
  <si>
    <t>K8-B0</t>
  </si>
  <si>
    <t>K8-B1</t>
  </si>
  <si>
    <t>K8-B2</t>
  </si>
  <si>
    <t>K1-B1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</si>
</sst>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8"/>
      <name val="Calibri"/>
      <family val="2"/>
      <scheme val="minor"/>
    </font>
    <font>
      <sz val="11"/>
      <color rgb="FF33CCFF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0" borderId="1" xfId="0" applyBorder="1"/>
    <xf numFmtId="0" fontId="3" fillId="0" borderId="0" xfId="0" applyFont="1" applyAlignment="1">
      <alignment vertical="center" wrapText="1"/>
    </xf>
    <xf numFmtId="0" fontId="0" fillId="0" borderId="0" xfId="0" quotePrefix="1"/>
    <xf numFmtId="0" fontId="0" fillId="0" borderId="0" xfId="0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0" fillId="0" borderId="0" xfId="0" quotePrefix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2" xfId="0" applyFont="1" applyBorder="1"/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2" xfId="0" applyFont="1" applyBorder="1"/>
    <xf numFmtId="0" fontId="12" fillId="0" borderId="2" xfId="0" applyFont="1" applyFill="1" applyBorder="1"/>
    <xf numFmtId="0" fontId="12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/>
    <xf numFmtId="0" fontId="4" fillId="0" borderId="0" xfId="0" applyFont="1" applyBorder="1" applyAlignment="1">
      <alignment vertical="center" wrapText="1"/>
    </xf>
    <xf numFmtId="0" fontId="13" fillId="0" borderId="0" xfId="0" quotePrefix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quotePrefix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33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8"/>
  <sheetViews>
    <sheetView tabSelected="1" topLeftCell="G1" workbookViewId="0">
      <pane ySplit="2" topLeftCell="A83" activePane="bottomLeft" state="frozen"/>
      <selection pane="bottomLeft" activeCell="K103" sqref="K103"/>
    </sheetView>
  </sheetViews>
  <sheetFormatPr baseColWidth="10" defaultRowHeight="14.4" x14ac:dyDescent="0.3"/>
  <cols>
    <col min="1" max="1" width="5.5546875" style="2" customWidth="1"/>
    <col min="3" max="3" width="11.44140625" style="17"/>
    <col min="4" max="4" width="12.6640625" style="31" bestFit="1" customWidth="1"/>
    <col min="6" max="6" width="11.44140625" style="17"/>
    <col min="7" max="7" width="12.6640625" style="31" bestFit="1" customWidth="1"/>
    <col min="9" max="10" width="11.44140625" style="17"/>
    <col min="11" max="11" width="11.5546875" style="17"/>
    <col min="12" max="12" width="11.5546875" style="31"/>
    <col min="14" max="15" width="11.44140625" style="17"/>
    <col min="16" max="16" width="5.109375" customWidth="1"/>
    <col min="17" max="17" width="94.88671875" customWidth="1"/>
    <col min="20" max="20" width="5.88671875" customWidth="1"/>
    <col min="21" max="21" width="5" customWidth="1"/>
    <col min="22" max="22" width="5.44140625" customWidth="1"/>
  </cols>
  <sheetData>
    <row r="1" spans="1:29" ht="15" customHeight="1" x14ac:dyDescent="0.3">
      <c r="A1" s="5" t="s">
        <v>0</v>
      </c>
      <c r="B1" s="5"/>
      <c r="C1" s="18"/>
      <c r="D1" s="19" t="s">
        <v>1</v>
      </c>
      <c r="E1" s="6" t="s">
        <v>2</v>
      </c>
      <c r="F1" s="8"/>
      <c r="G1" s="19" t="s">
        <v>3</v>
      </c>
      <c r="H1" s="6" t="s">
        <v>161</v>
      </c>
      <c r="I1" s="8"/>
      <c r="J1" s="8" t="s">
        <v>162</v>
      </c>
      <c r="K1" s="8"/>
      <c r="L1" s="19"/>
      <c r="M1" s="6" t="s">
        <v>163</v>
      </c>
      <c r="N1" s="18"/>
      <c r="O1" s="19" t="s">
        <v>164</v>
      </c>
      <c r="P1" s="9"/>
      <c r="Q1" t="str">
        <f>CONCATENATE("^ ",A1," ^ ",B1," ^ ",D1," ^ ",E1," ^ ",G1," ^ ",H1," ^ ",I1,J1," ^ ",K1,L1," ^ ",M1," ^ ",O1," ^ ")</f>
        <v xml:space="preserve">^ VG1 ^  ^ SubDback ^ VG2 ^ Backextend ^ VG3 ^ Ab&amp;Mon ^  ^ VG4 ^ Front ^ </v>
      </c>
    </row>
    <row r="2" spans="1:29" ht="15" customHeight="1" x14ac:dyDescent="0.3">
      <c r="A2" s="5" t="s">
        <v>4</v>
      </c>
      <c r="B2" s="5"/>
      <c r="C2" s="18"/>
      <c r="D2" s="19" t="s">
        <v>5</v>
      </c>
      <c r="E2" s="6" t="s">
        <v>4</v>
      </c>
      <c r="F2" s="8"/>
      <c r="G2" s="19"/>
      <c r="H2" s="6" t="s">
        <v>4</v>
      </c>
      <c r="I2" s="8"/>
      <c r="J2" s="8"/>
      <c r="K2" s="8"/>
      <c r="L2" s="19"/>
      <c r="M2" s="6" t="s">
        <v>4</v>
      </c>
      <c r="N2" s="18"/>
      <c r="O2" s="19"/>
      <c r="P2" s="9"/>
      <c r="Q2" t="str">
        <f>CONCATENATE("^ ",A2," ^ ",B2," ^ ",D2," ^ ",E2," ^ ",G2," ^ ",H2," ^ ",I2,J2," ^ ",K2,L2," ^ ",M2," ^ ",O2," ^ ")</f>
        <v xml:space="preserve">^ Pin ^  ^ Signal ^ Pin ^  ^ Pin ^  ^  ^ Pin ^  ^ </v>
      </c>
    </row>
    <row r="3" spans="1:29" x14ac:dyDescent="0.3">
      <c r="A3" s="3">
        <v>1</v>
      </c>
      <c r="B3" s="4" t="s">
        <v>100</v>
      </c>
      <c r="C3" s="20" t="s">
        <v>211</v>
      </c>
      <c r="D3" s="21" t="s">
        <v>6</v>
      </c>
      <c r="E3" s="1" t="s">
        <v>100</v>
      </c>
      <c r="F3" s="14" t="s">
        <v>211</v>
      </c>
      <c r="G3" s="21" t="s">
        <v>6</v>
      </c>
      <c r="H3" s="1" t="s">
        <v>100</v>
      </c>
      <c r="I3" s="14" t="s">
        <v>211</v>
      </c>
      <c r="J3" s="41" t="s">
        <v>6</v>
      </c>
      <c r="K3" s="41"/>
      <c r="L3" s="21"/>
      <c r="M3" s="1" t="s">
        <v>100</v>
      </c>
      <c r="N3" s="20" t="s">
        <v>211</v>
      </c>
      <c r="O3" s="21" t="s">
        <v>6</v>
      </c>
      <c r="P3" s="10"/>
      <c r="Q3" t="str">
        <f>CONCATENATE("| ",A3," | ",B3," | ",C3,D3," | ",E3," | ",F3,G3," | ",H3," | ",I3,J3," | ",K3,L3," | ",M3," | ",N3,O3," | ")</f>
        <v xml:space="preserve">| 1 | 1a | @#FF0000:+15V | 1a | @#FF0000:+15V | 1a | @#FF0000:+15V |  | 1a | @#FF0000:+15V | </v>
      </c>
    </row>
    <row r="4" spans="1:29" x14ac:dyDescent="0.3">
      <c r="A4" s="3" t="s">
        <v>103</v>
      </c>
      <c r="B4" s="4" t="s">
        <v>101</v>
      </c>
      <c r="C4" s="20" t="s">
        <v>211</v>
      </c>
      <c r="D4" s="21" t="s">
        <v>7</v>
      </c>
      <c r="E4" s="1" t="s">
        <v>101</v>
      </c>
      <c r="F4" s="14" t="s">
        <v>211</v>
      </c>
      <c r="G4" s="21" t="s">
        <v>7</v>
      </c>
      <c r="H4" s="1" t="s">
        <v>101</v>
      </c>
      <c r="I4" s="14" t="s">
        <v>211</v>
      </c>
      <c r="J4" s="41" t="s">
        <v>7</v>
      </c>
      <c r="K4" s="41"/>
      <c r="L4" s="21"/>
      <c r="M4" s="1" t="s">
        <v>101</v>
      </c>
      <c r="N4" s="20" t="s">
        <v>211</v>
      </c>
      <c r="O4" s="21" t="s">
        <v>7</v>
      </c>
      <c r="P4" s="10"/>
      <c r="Q4" t="str">
        <f t="shared" ref="Q4:Q67" si="0">CONCATENATE("| ",A4," | ",B4," | ",C4,D4," | ",E4," | ",F4,G4," | ",H4," | ",I4,J4," | ",K4,L4," | ",M4," | ",N4,O4," | ")</f>
        <v xml:space="preserve">| ::: | 1b | @#FF0000:+5V | 1b | @#FF0000:+5V | 1b | @#FF0000:+5V |  | 1b | @#FF0000:+5V | </v>
      </c>
      <c r="T4" t="s">
        <v>198</v>
      </c>
      <c r="U4" t="s">
        <v>199</v>
      </c>
      <c r="V4" t="s">
        <v>200</v>
      </c>
      <c r="AA4" t="s">
        <v>128</v>
      </c>
      <c r="AC4" s="1" t="s">
        <v>144</v>
      </c>
    </row>
    <row r="5" spans="1:29" x14ac:dyDescent="0.3">
      <c r="A5" s="3" t="s">
        <v>103</v>
      </c>
      <c r="B5" s="4" t="s">
        <v>102</v>
      </c>
      <c r="C5" s="20" t="s">
        <v>210</v>
      </c>
      <c r="D5" s="22" t="s">
        <v>8</v>
      </c>
      <c r="E5" s="1" t="s">
        <v>102</v>
      </c>
      <c r="F5" s="14" t="s">
        <v>210</v>
      </c>
      <c r="G5" s="22" t="s">
        <v>8</v>
      </c>
      <c r="H5" s="1" t="s">
        <v>102</v>
      </c>
      <c r="I5" s="14" t="s">
        <v>210</v>
      </c>
      <c r="J5" s="42" t="s">
        <v>8</v>
      </c>
      <c r="K5" s="42"/>
      <c r="L5" s="22"/>
      <c r="M5" s="1" t="s">
        <v>102</v>
      </c>
      <c r="N5" s="20" t="s">
        <v>210</v>
      </c>
      <c r="O5" s="22" t="s">
        <v>8</v>
      </c>
      <c r="P5" s="10"/>
      <c r="Q5" t="str">
        <f t="shared" si="0"/>
        <v xml:space="preserve">| ::: | 1c | @#FF00FF:-15V | 1c | @#FF00FF:-15V | 1c | @#FF00FF:-15V |  | 1c | @#FF00FF:-15V | </v>
      </c>
      <c r="S5" t="s">
        <v>197</v>
      </c>
      <c r="T5" t="s">
        <v>201</v>
      </c>
      <c r="U5" t="s">
        <v>202</v>
      </c>
      <c r="V5" s="13" t="s">
        <v>204</v>
      </c>
      <c r="AA5" t="s">
        <v>129</v>
      </c>
      <c r="AC5" s="1" t="s">
        <v>145</v>
      </c>
    </row>
    <row r="6" spans="1:29" x14ac:dyDescent="0.3">
      <c r="A6" s="3">
        <v>2</v>
      </c>
      <c r="B6" s="4" t="s">
        <v>9</v>
      </c>
      <c r="C6" s="20" t="s">
        <v>213</v>
      </c>
      <c r="D6" s="23" t="s">
        <v>104</v>
      </c>
      <c r="E6" s="1" t="s">
        <v>9</v>
      </c>
      <c r="F6" s="32" t="s">
        <v>213</v>
      </c>
      <c r="G6" s="23" t="s">
        <v>104</v>
      </c>
      <c r="H6" s="1" t="s">
        <v>9</v>
      </c>
      <c r="I6" s="14" t="s">
        <v>213</v>
      </c>
      <c r="J6" s="43" t="s">
        <v>104</v>
      </c>
      <c r="K6" s="47" t="s">
        <v>238</v>
      </c>
      <c r="L6" s="48" t="s">
        <v>239</v>
      </c>
      <c r="M6" s="1" t="s">
        <v>9</v>
      </c>
      <c r="N6" s="20" t="s">
        <v>213</v>
      </c>
      <c r="O6" s="23" t="s">
        <v>104</v>
      </c>
      <c r="P6" s="10"/>
      <c r="Q6" t="str">
        <f t="shared" si="0"/>
        <v xml:space="preserve">| 2 | 2a | @#A0C0FF:K1-RB0 | 2a | @#A0C0FF:K1-RB0 | 2a | @#A0C0FF:K1-RB0 | @#C0E0FF:K1-B0 | 2a | @#A0C0FF:K1-RB0 | </v>
      </c>
      <c r="S6" t="s">
        <v>203</v>
      </c>
      <c r="T6" t="s">
        <v>201</v>
      </c>
      <c r="U6" t="s">
        <v>201</v>
      </c>
      <c r="V6" s="13" t="s">
        <v>204</v>
      </c>
      <c r="AA6" t="s">
        <v>130</v>
      </c>
      <c r="AC6" s="1" t="s">
        <v>146</v>
      </c>
    </row>
    <row r="7" spans="1:29" x14ac:dyDescent="0.3">
      <c r="A7" s="3" t="s">
        <v>103</v>
      </c>
      <c r="B7" s="4" t="s">
        <v>10</v>
      </c>
      <c r="C7" s="20" t="s">
        <v>213</v>
      </c>
      <c r="D7" s="23" t="s">
        <v>105</v>
      </c>
      <c r="E7" s="1" t="s">
        <v>10</v>
      </c>
      <c r="F7" s="14" t="s">
        <v>213</v>
      </c>
      <c r="G7" s="23" t="s">
        <v>105</v>
      </c>
      <c r="H7" s="1" t="s">
        <v>10</v>
      </c>
      <c r="I7" s="14" t="s">
        <v>213</v>
      </c>
      <c r="J7" s="43" t="s">
        <v>105</v>
      </c>
      <c r="K7" s="47" t="s">
        <v>238</v>
      </c>
      <c r="L7" s="48" t="s">
        <v>262</v>
      </c>
      <c r="M7" s="1" t="s">
        <v>10</v>
      </c>
      <c r="N7" s="20" t="s">
        <v>213</v>
      </c>
      <c r="O7" s="23" t="s">
        <v>105</v>
      </c>
      <c r="P7" s="10"/>
      <c r="Q7" t="str">
        <f t="shared" si="0"/>
        <v xml:space="preserve">| ::: | 2b | @#A0C0FF:K1-RB1 | 2b | @#A0C0FF:K1-RB1 | 2b | @#A0C0FF:K1-RB1 | @#C0E0FF:K1-B1 | 2b | @#A0C0FF:K1-RB1 | </v>
      </c>
      <c r="S7" t="s">
        <v>212</v>
      </c>
      <c r="T7" t="s">
        <v>202</v>
      </c>
      <c r="U7" t="s">
        <v>202</v>
      </c>
      <c r="V7" s="13" t="s">
        <v>204</v>
      </c>
      <c r="AA7" t="s">
        <v>131</v>
      </c>
      <c r="AC7" s="1" t="s">
        <v>147</v>
      </c>
    </row>
    <row r="8" spans="1:29" x14ac:dyDescent="0.3">
      <c r="A8" s="3" t="s">
        <v>103</v>
      </c>
      <c r="B8" s="4" t="s">
        <v>11</v>
      </c>
      <c r="C8" s="20" t="s">
        <v>213</v>
      </c>
      <c r="D8" s="23" t="s">
        <v>106</v>
      </c>
      <c r="E8" s="1" t="s">
        <v>11</v>
      </c>
      <c r="F8" s="14" t="s">
        <v>213</v>
      </c>
      <c r="G8" s="23" t="s">
        <v>106</v>
      </c>
      <c r="H8" s="1" t="s">
        <v>11</v>
      </c>
      <c r="I8" s="14" t="s">
        <v>213</v>
      </c>
      <c r="J8" s="43" t="s">
        <v>106</v>
      </c>
      <c r="K8" s="49" t="s">
        <v>238</v>
      </c>
      <c r="L8" s="48" t="s">
        <v>240</v>
      </c>
      <c r="M8" s="1" t="s">
        <v>11</v>
      </c>
      <c r="N8" s="20" t="s">
        <v>213</v>
      </c>
      <c r="O8" s="23" t="s">
        <v>106</v>
      </c>
      <c r="P8" s="10"/>
      <c r="Q8" t="str">
        <f t="shared" si="0"/>
        <v xml:space="preserve">| ::: | 2c | @#A0C0FF:K1-RB2 | 2c | @#A0C0FF:K1-RB2 | 2c | @#A0C0FF:K1-RB2 | @#C0E0FF:K1-B2 | 2c | @#A0C0FF:K1-RB2 | </v>
      </c>
      <c r="S8" t="s">
        <v>205</v>
      </c>
      <c r="T8" s="13" t="s">
        <v>204</v>
      </c>
      <c r="U8" s="13" t="s">
        <v>204</v>
      </c>
      <c r="V8" t="s">
        <v>201</v>
      </c>
      <c r="AA8" t="s">
        <v>132</v>
      </c>
      <c r="AC8" s="1" t="s">
        <v>148</v>
      </c>
    </row>
    <row r="9" spans="1:29" x14ac:dyDescent="0.3">
      <c r="A9" s="3">
        <v>3</v>
      </c>
      <c r="B9" s="4" t="s">
        <v>12</v>
      </c>
      <c r="C9" s="20" t="s">
        <v>213</v>
      </c>
      <c r="D9" s="23" t="s">
        <v>107</v>
      </c>
      <c r="E9" s="1" t="s">
        <v>12</v>
      </c>
      <c r="F9" s="14" t="s">
        <v>213</v>
      </c>
      <c r="G9" s="23" t="s">
        <v>107</v>
      </c>
      <c r="H9" s="1" t="s">
        <v>12</v>
      </c>
      <c r="I9" s="14" t="s">
        <v>213</v>
      </c>
      <c r="J9" s="43" t="s">
        <v>107</v>
      </c>
      <c r="K9" s="49" t="s">
        <v>238</v>
      </c>
      <c r="L9" s="48" t="s">
        <v>241</v>
      </c>
      <c r="M9" s="1" t="s">
        <v>12</v>
      </c>
      <c r="N9" s="20" t="s">
        <v>213</v>
      </c>
      <c r="O9" s="23" t="s">
        <v>107</v>
      </c>
      <c r="P9" s="10"/>
      <c r="Q9" t="str">
        <f t="shared" si="0"/>
        <v xml:space="preserve">| 3 | 3a | @#A0C0FF:K2-RB0 | 3a | @#A0C0FF:K2-RB0 | 3a | @#A0C0FF:K2-RB0 | @#C0E0FF:K2-B0 | 3a | @#A0C0FF:K2-RB0 | </v>
      </c>
      <c r="S9" t="s">
        <v>206</v>
      </c>
      <c r="T9" s="13" t="s">
        <v>204</v>
      </c>
      <c r="U9" t="s">
        <v>201</v>
      </c>
      <c r="V9" s="13" t="s">
        <v>204</v>
      </c>
      <c r="AA9" t="s">
        <v>133</v>
      </c>
      <c r="AC9" s="1" t="s">
        <v>149</v>
      </c>
    </row>
    <row r="10" spans="1:29" x14ac:dyDescent="0.3">
      <c r="A10" s="3" t="s">
        <v>103</v>
      </c>
      <c r="B10" s="4" t="s">
        <v>13</v>
      </c>
      <c r="C10" s="20" t="s">
        <v>213</v>
      </c>
      <c r="D10" s="23" t="s">
        <v>108</v>
      </c>
      <c r="E10" s="1" t="s">
        <v>13</v>
      </c>
      <c r="F10" s="14" t="s">
        <v>213</v>
      </c>
      <c r="G10" s="23" t="s">
        <v>108</v>
      </c>
      <c r="H10" s="1" t="s">
        <v>13</v>
      </c>
      <c r="I10" s="14" t="s">
        <v>213</v>
      </c>
      <c r="J10" s="43" t="s">
        <v>108</v>
      </c>
      <c r="K10" s="49" t="s">
        <v>238</v>
      </c>
      <c r="L10" s="48" t="s">
        <v>242</v>
      </c>
      <c r="M10" s="1" t="s">
        <v>13</v>
      </c>
      <c r="N10" s="20" t="s">
        <v>213</v>
      </c>
      <c r="O10" s="23" t="s">
        <v>108</v>
      </c>
      <c r="P10" s="10"/>
      <c r="Q10" t="str">
        <f t="shared" si="0"/>
        <v xml:space="preserve">| ::: | 3b | @#A0C0FF:K2-RB1 | 3b | @#A0C0FF:K2-RB1 | 3b | @#A0C0FF:K2-RB1 | @#C0E0FF:K2-B1 | 3b | @#A0C0FF:K2-RB1 | </v>
      </c>
      <c r="S10" t="s">
        <v>207</v>
      </c>
      <c r="T10" t="s">
        <v>201</v>
      </c>
      <c r="U10" s="13" t="s">
        <v>204</v>
      </c>
      <c r="V10" s="13" t="s">
        <v>204</v>
      </c>
      <c r="AA10" t="s">
        <v>134</v>
      </c>
      <c r="AC10" s="1" t="s">
        <v>150</v>
      </c>
    </row>
    <row r="11" spans="1:29" x14ac:dyDescent="0.3">
      <c r="A11" s="3" t="s">
        <v>103</v>
      </c>
      <c r="B11" s="4" t="s">
        <v>14</v>
      </c>
      <c r="C11" s="20" t="s">
        <v>213</v>
      </c>
      <c r="D11" s="23" t="s">
        <v>109</v>
      </c>
      <c r="E11" s="1" t="s">
        <v>14</v>
      </c>
      <c r="F11" s="14" t="s">
        <v>213</v>
      </c>
      <c r="G11" s="23" t="s">
        <v>109</v>
      </c>
      <c r="H11" s="1" t="s">
        <v>14</v>
      </c>
      <c r="I11" s="14" t="s">
        <v>213</v>
      </c>
      <c r="J11" s="43" t="s">
        <v>109</v>
      </c>
      <c r="K11" s="49" t="s">
        <v>238</v>
      </c>
      <c r="L11" s="48" t="s">
        <v>243</v>
      </c>
      <c r="M11" s="1" t="s">
        <v>14</v>
      </c>
      <c r="N11" s="20" t="s">
        <v>213</v>
      </c>
      <c r="O11" s="23" t="s">
        <v>109</v>
      </c>
      <c r="P11" s="10"/>
      <c r="Q11" t="str">
        <f t="shared" si="0"/>
        <v xml:space="preserve">| ::: | 3c | @#A0C0FF:K2-RB2 | 3c | @#A0C0FF:K2-RB2 | 3c | @#A0C0FF:K2-RB2 | @#C0E0FF:K2-B2 | 3c | @#A0C0FF:K2-RB2 | </v>
      </c>
      <c r="S11" t="s">
        <v>208</v>
      </c>
      <c r="T11" t="s">
        <v>201</v>
      </c>
      <c r="U11" s="13" t="s">
        <v>204</v>
      </c>
      <c r="V11" t="s">
        <v>201</v>
      </c>
      <c r="AA11" t="s">
        <v>135</v>
      </c>
      <c r="AC11" s="1" t="s">
        <v>151</v>
      </c>
    </row>
    <row r="12" spans="1:29" x14ac:dyDescent="0.3">
      <c r="A12" s="3">
        <v>4</v>
      </c>
      <c r="B12" s="4" t="s">
        <v>15</v>
      </c>
      <c r="C12" s="20" t="s">
        <v>213</v>
      </c>
      <c r="D12" s="23" t="s">
        <v>110</v>
      </c>
      <c r="E12" s="1" t="s">
        <v>15</v>
      </c>
      <c r="F12" s="14" t="s">
        <v>213</v>
      </c>
      <c r="G12" s="23" t="s">
        <v>110</v>
      </c>
      <c r="H12" s="1" t="s">
        <v>15</v>
      </c>
      <c r="I12" s="14" t="s">
        <v>213</v>
      </c>
      <c r="J12" s="43" t="s">
        <v>110</v>
      </c>
      <c r="K12" s="49" t="s">
        <v>238</v>
      </c>
      <c r="L12" s="48" t="s">
        <v>244</v>
      </c>
      <c r="M12" s="1" t="s">
        <v>15</v>
      </c>
      <c r="N12" s="20" t="s">
        <v>213</v>
      </c>
      <c r="O12" s="23" t="s">
        <v>110</v>
      </c>
      <c r="P12" s="10"/>
      <c r="Q12" t="str">
        <f t="shared" si="0"/>
        <v xml:space="preserve">| 4 | 4a | @#A0C0FF:K3-RB0 | 4a | @#A0C0FF:K3-RB0 | 4a | @#A0C0FF:K3-RB0 | @#C0E0FF:K3-B0 | 4a | @#A0C0FF:K3-RB0 | </v>
      </c>
      <c r="AA12" t="s">
        <v>136</v>
      </c>
    </row>
    <row r="13" spans="1:29" x14ac:dyDescent="0.3">
      <c r="A13" s="3" t="s">
        <v>103</v>
      </c>
      <c r="B13" s="4" t="s">
        <v>16</v>
      </c>
      <c r="C13" s="20" t="s">
        <v>213</v>
      </c>
      <c r="D13" s="23" t="s">
        <v>111</v>
      </c>
      <c r="E13" s="1" t="s">
        <v>16</v>
      </c>
      <c r="F13" s="14" t="s">
        <v>213</v>
      </c>
      <c r="G13" s="23" t="s">
        <v>111</v>
      </c>
      <c r="H13" s="1" t="s">
        <v>16</v>
      </c>
      <c r="I13" s="14" t="s">
        <v>213</v>
      </c>
      <c r="J13" s="43" t="s">
        <v>111</v>
      </c>
      <c r="K13" s="49" t="s">
        <v>238</v>
      </c>
      <c r="L13" s="48" t="s">
        <v>245</v>
      </c>
      <c r="M13" s="1" t="s">
        <v>16</v>
      </c>
      <c r="N13" s="20" t="s">
        <v>213</v>
      </c>
      <c r="O13" s="23" t="s">
        <v>111</v>
      </c>
      <c r="P13" s="10"/>
      <c r="Q13" t="str">
        <f t="shared" si="0"/>
        <v xml:space="preserve">| ::: | 4b | @#A0C0FF:K3-RB1 | 4b | @#A0C0FF:K3-RB1 | 4b | @#A0C0FF:K3-RB1 | @#C0E0FF:K3-B1 | 4b | @#A0C0FF:K3-RB1 | </v>
      </c>
      <c r="AA13" t="s">
        <v>137</v>
      </c>
    </row>
    <row r="14" spans="1:29" x14ac:dyDescent="0.3">
      <c r="A14" s="3" t="s">
        <v>103</v>
      </c>
      <c r="B14" s="4" t="s">
        <v>17</v>
      </c>
      <c r="C14" s="20" t="s">
        <v>213</v>
      </c>
      <c r="D14" s="23" t="s">
        <v>113</v>
      </c>
      <c r="E14" s="1" t="s">
        <v>17</v>
      </c>
      <c r="F14" s="14" t="s">
        <v>213</v>
      </c>
      <c r="G14" s="23" t="s">
        <v>113</v>
      </c>
      <c r="H14" s="1" t="s">
        <v>17</v>
      </c>
      <c r="I14" s="14" t="s">
        <v>213</v>
      </c>
      <c r="J14" s="43" t="s">
        <v>113</v>
      </c>
      <c r="K14" s="49" t="s">
        <v>238</v>
      </c>
      <c r="L14" s="48" t="s">
        <v>246</v>
      </c>
      <c r="M14" s="1" t="s">
        <v>17</v>
      </c>
      <c r="N14" s="20" t="s">
        <v>213</v>
      </c>
      <c r="O14" s="23" t="s">
        <v>113</v>
      </c>
      <c r="P14" s="10"/>
      <c r="Q14" t="str">
        <f t="shared" si="0"/>
        <v xml:space="preserve">| ::: | 4c | @#A0C0FF:K3-RB2 | 4c | @#A0C0FF:K3-RB2 | 4c | @#A0C0FF:K3-RB2 | @#C0E0FF:K3-B2 | 4c | @#A0C0FF:K3-RB2 | </v>
      </c>
      <c r="AA14" t="s">
        <v>138</v>
      </c>
    </row>
    <row r="15" spans="1:29" x14ac:dyDescent="0.3">
      <c r="A15" s="3">
        <v>5</v>
      </c>
      <c r="B15" s="4" t="s">
        <v>18</v>
      </c>
      <c r="C15" s="20" t="s">
        <v>213</v>
      </c>
      <c r="D15" s="23" t="s">
        <v>114</v>
      </c>
      <c r="E15" s="1" t="s">
        <v>18</v>
      </c>
      <c r="F15" s="14" t="s">
        <v>213</v>
      </c>
      <c r="G15" s="23" t="s">
        <v>114</v>
      </c>
      <c r="H15" s="1" t="s">
        <v>18</v>
      </c>
      <c r="I15" s="14" t="s">
        <v>213</v>
      </c>
      <c r="J15" s="43" t="s">
        <v>114</v>
      </c>
      <c r="K15" s="49" t="s">
        <v>238</v>
      </c>
      <c r="L15" s="48" t="s">
        <v>247</v>
      </c>
      <c r="M15" s="1" t="s">
        <v>18</v>
      </c>
      <c r="N15" s="20" t="s">
        <v>213</v>
      </c>
      <c r="O15" s="23" t="s">
        <v>114</v>
      </c>
      <c r="P15" s="10"/>
      <c r="Q15" t="str">
        <f t="shared" si="0"/>
        <v xml:space="preserve">| 5 | 5a | @#A0C0FF:K4-RB0 | 5a | @#A0C0FF:K4-RB0 | 5a | @#A0C0FF:K4-RB0 | @#C0E0FF:K4-B0 | 5a | @#A0C0FF:K4-RB0 | </v>
      </c>
      <c r="AA15" t="s">
        <v>139</v>
      </c>
    </row>
    <row r="16" spans="1:29" x14ac:dyDescent="0.3">
      <c r="A16" s="3" t="s">
        <v>103</v>
      </c>
      <c r="B16" s="4" t="s">
        <v>19</v>
      </c>
      <c r="C16" s="20" t="s">
        <v>213</v>
      </c>
      <c r="D16" s="23" t="s">
        <v>115</v>
      </c>
      <c r="E16" s="1" t="s">
        <v>19</v>
      </c>
      <c r="F16" s="14" t="s">
        <v>213</v>
      </c>
      <c r="G16" s="23" t="s">
        <v>115</v>
      </c>
      <c r="H16" s="1" t="s">
        <v>19</v>
      </c>
      <c r="I16" s="14" t="s">
        <v>213</v>
      </c>
      <c r="J16" s="43" t="s">
        <v>115</v>
      </c>
      <c r="K16" s="49" t="s">
        <v>238</v>
      </c>
      <c r="L16" s="48" t="s">
        <v>248</v>
      </c>
      <c r="M16" s="1" t="s">
        <v>19</v>
      </c>
      <c r="N16" s="20" t="s">
        <v>213</v>
      </c>
      <c r="O16" s="23" t="s">
        <v>115</v>
      </c>
      <c r="P16" s="10"/>
      <c r="Q16" t="str">
        <f t="shared" si="0"/>
        <v xml:space="preserve">| ::: | 5b | @#A0C0FF:K4-RB1 | 5b | @#A0C0FF:K4-RB1 | 5b | @#A0C0FF:K4-RB1 | @#C0E0FF:K4-B1 | 5b | @#A0C0FF:K4-RB1 | </v>
      </c>
      <c r="AA16" t="s">
        <v>140</v>
      </c>
    </row>
    <row r="17" spans="1:27" x14ac:dyDescent="0.3">
      <c r="A17" s="3" t="s">
        <v>103</v>
      </c>
      <c r="B17" s="4" t="s">
        <v>20</v>
      </c>
      <c r="C17" s="20" t="s">
        <v>213</v>
      </c>
      <c r="D17" s="23" t="s">
        <v>112</v>
      </c>
      <c r="E17" s="1" t="s">
        <v>20</v>
      </c>
      <c r="F17" s="14" t="s">
        <v>213</v>
      </c>
      <c r="G17" s="23" t="s">
        <v>112</v>
      </c>
      <c r="H17" s="1" t="s">
        <v>20</v>
      </c>
      <c r="I17" s="14" t="s">
        <v>213</v>
      </c>
      <c r="J17" s="43" t="s">
        <v>112</v>
      </c>
      <c r="K17" s="49" t="s">
        <v>238</v>
      </c>
      <c r="L17" s="48" t="s">
        <v>249</v>
      </c>
      <c r="M17" s="1" t="s">
        <v>20</v>
      </c>
      <c r="N17" s="20" t="s">
        <v>213</v>
      </c>
      <c r="O17" s="23" t="s">
        <v>112</v>
      </c>
      <c r="P17" s="10"/>
      <c r="Q17" t="str">
        <f t="shared" si="0"/>
        <v xml:space="preserve">| ::: | 5c | @#A0C0FF:K4-RB2 | 5c | @#A0C0FF:K4-RB2 | 5c | @#A0C0FF:K4-RB2 | @#C0E0FF:K4-B2 | 5c | @#A0C0FF:K4-RB2 | </v>
      </c>
      <c r="AA17" t="s">
        <v>141</v>
      </c>
    </row>
    <row r="18" spans="1:27" x14ac:dyDescent="0.3">
      <c r="A18" s="3">
        <v>6</v>
      </c>
      <c r="B18" s="4" t="s">
        <v>21</v>
      </c>
      <c r="C18" s="20" t="s">
        <v>213</v>
      </c>
      <c r="D18" s="23" t="s">
        <v>117</v>
      </c>
      <c r="E18" s="1" t="s">
        <v>21</v>
      </c>
      <c r="F18" s="14" t="s">
        <v>213</v>
      </c>
      <c r="G18" s="23" t="s">
        <v>117</v>
      </c>
      <c r="H18" s="1" t="s">
        <v>21</v>
      </c>
      <c r="I18" s="14" t="s">
        <v>213</v>
      </c>
      <c r="J18" s="43" t="s">
        <v>117</v>
      </c>
      <c r="K18" s="49" t="s">
        <v>238</v>
      </c>
      <c r="L18" s="48" t="s">
        <v>250</v>
      </c>
      <c r="M18" s="1" t="s">
        <v>21</v>
      </c>
      <c r="N18" s="20" t="s">
        <v>213</v>
      </c>
      <c r="O18" s="23" t="s">
        <v>117</v>
      </c>
      <c r="P18" s="10"/>
      <c r="Q18" t="str">
        <f t="shared" si="0"/>
        <v xml:space="preserve">| 6 | 6a | @#A0C0FF:K5-RB0 | 6a | @#A0C0FF:K5-RB0 | 6a | @#A0C0FF:K5-RB0 | @#C0E0FF:K5-B0 | 6a | @#A0C0FF:K5-RB0 | </v>
      </c>
      <c r="AA18" t="s">
        <v>142</v>
      </c>
    </row>
    <row r="19" spans="1:27" x14ac:dyDescent="0.3">
      <c r="A19" s="3" t="s">
        <v>103</v>
      </c>
      <c r="B19" s="4" t="s">
        <v>22</v>
      </c>
      <c r="C19" s="20" t="s">
        <v>213</v>
      </c>
      <c r="D19" s="23" t="s">
        <v>118</v>
      </c>
      <c r="E19" s="1" t="s">
        <v>22</v>
      </c>
      <c r="F19" s="14" t="s">
        <v>213</v>
      </c>
      <c r="G19" s="23" t="s">
        <v>118</v>
      </c>
      <c r="H19" s="1" t="s">
        <v>22</v>
      </c>
      <c r="I19" s="14" t="s">
        <v>213</v>
      </c>
      <c r="J19" s="43" t="s">
        <v>118</v>
      </c>
      <c r="K19" s="49" t="s">
        <v>238</v>
      </c>
      <c r="L19" s="48" t="s">
        <v>251</v>
      </c>
      <c r="M19" s="1" t="s">
        <v>22</v>
      </c>
      <c r="N19" s="20" t="s">
        <v>213</v>
      </c>
      <c r="O19" s="23" t="s">
        <v>118</v>
      </c>
      <c r="P19" s="10"/>
      <c r="Q19" t="str">
        <f t="shared" si="0"/>
        <v xml:space="preserve">| ::: | 6b | @#A0C0FF:K5-RB1 | 6b | @#A0C0FF:K5-RB1 | 6b | @#A0C0FF:K5-RB1 | @#C0E0FF:K5-B1 | 6b | @#A0C0FF:K5-RB1 | </v>
      </c>
      <c r="AA19" t="s">
        <v>143</v>
      </c>
    </row>
    <row r="20" spans="1:27" x14ac:dyDescent="0.3">
      <c r="A20" s="3" t="s">
        <v>103</v>
      </c>
      <c r="B20" s="4" t="s">
        <v>23</v>
      </c>
      <c r="C20" s="20" t="s">
        <v>213</v>
      </c>
      <c r="D20" s="23" t="s">
        <v>116</v>
      </c>
      <c r="E20" s="1" t="s">
        <v>23</v>
      </c>
      <c r="F20" s="14" t="s">
        <v>213</v>
      </c>
      <c r="G20" s="23" t="s">
        <v>116</v>
      </c>
      <c r="H20" s="1" t="s">
        <v>23</v>
      </c>
      <c r="I20" s="14" t="s">
        <v>213</v>
      </c>
      <c r="J20" s="43" t="s">
        <v>116</v>
      </c>
      <c r="K20" s="49" t="s">
        <v>238</v>
      </c>
      <c r="L20" s="48" t="s">
        <v>252</v>
      </c>
      <c r="M20" s="1" t="s">
        <v>23</v>
      </c>
      <c r="N20" s="20" t="s">
        <v>213</v>
      </c>
      <c r="O20" s="23" t="s">
        <v>116</v>
      </c>
      <c r="P20" s="10"/>
      <c r="Q20" t="str">
        <f t="shared" si="0"/>
        <v xml:space="preserve">| ::: | 6c | @#A0C0FF:K5-RB2 | 6c | @#A0C0FF:K5-RB2 | 6c | @#A0C0FF:K5-RB2 | @#C0E0FF:K5-B2 | 6c | @#A0C0FF:K5-RB2 | </v>
      </c>
    </row>
    <row r="21" spans="1:27" x14ac:dyDescent="0.3">
      <c r="A21" s="3">
        <v>7</v>
      </c>
      <c r="B21" s="4" t="s">
        <v>24</v>
      </c>
      <c r="C21" s="20" t="s">
        <v>213</v>
      </c>
      <c r="D21" s="23" t="s">
        <v>119</v>
      </c>
      <c r="E21" s="1" t="s">
        <v>24</v>
      </c>
      <c r="F21" s="14" t="s">
        <v>213</v>
      </c>
      <c r="G21" s="23" t="s">
        <v>119</v>
      </c>
      <c r="H21" s="1" t="s">
        <v>24</v>
      </c>
      <c r="I21" s="14" t="s">
        <v>213</v>
      </c>
      <c r="J21" s="43" t="s">
        <v>119</v>
      </c>
      <c r="K21" s="49" t="s">
        <v>238</v>
      </c>
      <c r="L21" s="48" t="s">
        <v>253</v>
      </c>
      <c r="M21" s="1" t="s">
        <v>24</v>
      </c>
      <c r="N21" s="20" t="s">
        <v>213</v>
      </c>
      <c r="O21" s="23" t="s">
        <v>119</v>
      </c>
      <c r="P21" s="10"/>
      <c r="Q21" t="str">
        <f t="shared" si="0"/>
        <v xml:space="preserve">| 7 | 7a | @#A0C0FF:K6-RB0 | 7a | @#A0C0FF:K6-RB0 | 7a | @#A0C0FF:K6-RB0 | @#C0E0FF:K6-B0 | 7a | @#A0C0FF:K6-RB0 | </v>
      </c>
    </row>
    <row r="22" spans="1:27" x14ac:dyDescent="0.3">
      <c r="A22" s="3" t="s">
        <v>103</v>
      </c>
      <c r="B22" s="4" t="s">
        <v>25</v>
      </c>
      <c r="C22" s="20" t="s">
        <v>213</v>
      </c>
      <c r="D22" s="23" t="s">
        <v>120</v>
      </c>
      <c r="E22" s="1" t="s">
        <v>25</v>
      </c>
      <c r="F22" s="14" t="s">
        <v>213</v>
      </c>
      <c r="G22" s="23" t="s">
        <v>120</v>
      </c>
      <c r="H22" s="1" t="s">
        <v>25</v>
      </c>
      <c r="I22" s="14" t="s">
        <v>213</v>
      </c>
      <c r="J22" s="43" t="s">
        <v>120</v>
      </c>
      <c r="K22" s="49" t="s">
        <v>238</v>
      </c>
      <c r="L22" s="48" t="s">
        <v>254</v>
      </c>
      <c r="M22" s="1" t="s">
        <v>25</v>
      </c>
      <c r="N22" s="20" t="s">
        <v>213</v>
      </c>
      <c r="O22" s="23" t="s">
        <v>120</v>
      </c>
      <c r="P22" s="10"/>
      <c r="Q22" t="str">
        <f t="shared" si="0"/>
        <v xml:space="preserve">| ::: | 7b | @#A0C0FF:K6-RB1 | 7b | @#A0C0FF:K6-RB1 | 7b | @#A0C0FF:K6-RB1 | @#C0E0FF:K6-B1 | 7b | @#A0C0FF:K6-RB1 | </v>
      </c>
    </row>
    <row r="23" spans="1:27" x14ac:dyDescent="0.3">
      <c r="A23" s="3" t="s">
        <v>103</v>
      </c>
      <c r="B23" s="4" t="s">
        <v>26</v>
      </c>
      <c r="C23" s="20" t="s">
        <v>213</v>
      </c>
      <c r="D23" s="23" t="s">
        <v>121</v>
      </c>
      <c r="E23" s="1" t="s">
        <v>26</v>
      </c>
      <c r="F23" s="14" t="s">
        <v>213</v>
      </c>
      <c r="G23" s="23" t="s">
        <v>121</v>
      </c>
      <c r="H23" s="1" t="s">
        <v>26</v>
      </c>
      <c r="I23" s="14" t="s">
        <v>213</v>
      </c>
      <c r="J23" s="43" t="s">
        <v>121</v>
      </c>
      <c r="K23" s="49" t="s">
        <v>238</v>
      </c>
      <c r="L23" s="48" t="s">
        <v>255</v>
      </c>
      <c r="M23" s="1" t="s">
        <v>26</v>
      </c>
      <c r="N23" s="20" t="s">
        <v>213</v>
      </c>
      <c r="O23" s="23" t="s">
        <v>121</v>
      </c>
      <c r="P23" s="10"/>
      <c r="Q23" t="str">
        <f t="shared" si="0"/>
        <v xml:space="preserve">| ::: | 7c | @#A0C0FF:K6-RB2 | 7c | @#A0C0FF:K6-RB2 | 7c | @#A0C0FF:K6-RB2 | @#C0E0FF:K6-B2 | 7c | @#A0C0FF:K6-RB2 | </v>
      </c>
    </row>
    <row r="24" spans="1:27" x14ac:dyDescent="0.3">
      <c r="A24" s="3">
        <v>8</v>
      </c>
      <c r="B24" s="4" t="s">
        <v>27</v>
      </c>
      <c r="C24" s="20" t="s">
        <v>213</v>
      </c>
      <c r="D24" s="23" t="s">
        <v>122</v>
      </c>
      <c r="E24" s="1" t="s">
        <v>27</v>
      </c>
      <c r="F24" s="14" t="s">
        <v>213</v>
      </c>
      <c r="G24" s="23" t="s">
        <v>122</v>
      </c>
      <c r="H24" s="1" t="s">
        <v>27</v>
      </c>
      <c r="I24" s="14" t="s">
        <v>213</v>
      </c>
      <c r="J24" s="43" t="s">
        <v>122</v>
      </c>
      <c r="K24" s="49" t="s">
        <v>238</v>
      </c>
      <c r="L24" s="48" t="s">
        <v>256</v>
      </c>
      <c r="M24" s="1" t="s">
        <v>27</v>
      </c>
      <c r="N24" s="20" t="s">
        <v>213</v>
      </c>
      <c r="O24" s="23" t="s">
        <v>122</v>
      </c>
      <c r="P24" s="10"/>
      <c r="Q24" t="str">
        <f t="shared" si="0"/>
        <v xml:space="preserve">| 8 | 8a | @#A0C0FF:K7-RB0 | 8a | @#A0C0FF:K7-RB0 | 8a | @#A0C0FF:K7-RB0 | @#C0E0FF:K7-B0 | 8a | @#A0C0FF:K7-RB0 | </v>
      </c>
    </row>
    <row r="25" spans="1:27" x14ac:dyDescent="0.3">
      <c r="A25" s="3" t="s">
        <v>103</v>
      </c>
      <c r="B25" s="4" t="s">
        <v>28</v>
      </c>
      <c r="C25" s="20" t="s">
        <v>213</v>
      </c>
      <c r="D25" s="23" t="s">
        <v>123</v>
      </c>
      <c r="E25" s="1" t="s">
        <v>28</v>
      </c>
      <c r="F25" s="14" t="s">
        <v>213</v>
      </c>
      <c r="G25" s="23" t="s">
        <v>123</v>
      </c>
      <c r="H25" s="1" t="s">
        <v>28</v>
      </c>
      <c r="I25" s="14" t="s">
        <v>213</v>
      </c>
      <c r="J25" s="43" t="s">
        <v>123</v>
      </c>
      <c r="K25" s="49" t="s">
        <v>238</v>
      </c>
      <c r="L25" s="48" t="s">
        <v>257</v>
      </c>
      <c r="M25" s="1" t="s">
        <v>28</v>
      </c>
      <c r="N25" s="20" t="s">
        <v>213</v>
      </c>
      <c r="O25" s="23" t="s">
        <v>123</v>
      </c>
      <c r="P25" s="10"/>
      <c r="Q25" t="str">
        <f t="shared" si="0"/>
        <v xml:space="preserve">| ::: | 8b | @#A0C0FF:K7-RB1 | 8b | @#A0C0FF:K7-RB1 | 8b | @#A0C0FF:K7-RB1 | @#C0E0FF:K7-B1 | 8b | @#A0C0FF:K7-RB1 | </v>
      </c>
    </row>
    <row r="26" spans="1:27" x14ac:dyDescent="0.3">
      <c r="A26" s="3" t="s">
        <v>103</v>
      </c>
      <c r="B26" s="4" t="s">
        <v>29</v>
      </c>
      <c r="C26" s="20" t="s">
        <v>213</v>
      </c>
      <c r="D26" s="23" t="s">
        <v>124</v>
      </c>
      <c r="E26" s="1" t="s">
        <v>29</v>
      </c>
      <c r="F26" s="14" t="s">
        <v>213</v>
      </c>
      <c r="G26" s="23" t="s">
        <v>124</v>
      </c>
      <c r="H26" s="1" t="s">
        <v>29</v>
      </c>
      <c r="I26" s="14" t="s">
        <v>213</v>
      </c>
      <c r="J26" s="43" t="s">
        <v>124</v>
      </c>
      <c r="K26" s="49" t="s">
        <v>238</v>
      </c>
      <c r="L26" s="48" t="s">
        <v>258</v>
      </c>
      <c r="M26" s="1" t="s">
        <v>29</v>
      </c>
      <c r="N26" s="20" t="s">
        <v>213</v>
      </c>
      <c r="O26" s="23" t="s">
        <v>124</v>
      </c>
      <c r="P26" s="10"/>
      <c r="Q26" t="str">
        <f t="shared" si="0"/>
        <v xml:space="preserve">| ::: | 8c | @#A0C0FF:K7-RB2 | 8c | @#A0C0FF:K7-RB2 | 8c | @#A0C0FF:K7-RB2 | @#C0E0FF:K7-B2 | 8c | @#A0C0FF:K7-RB2 | </v>
      </c>
    </row>
    <row r="27" spans="1:27" x14ac:dyDescent="0.3">
      <c r="A27" s="3">
        <v>9</v>
      </c>
      <c r="B27" s="4" t="s">
        <v>30</v>
      </c>
      <c r="C27" s="20" t="s">
        <v>213</v>
      </c>
      <c r="D27" s="23" t="s">
        <v>125</v>
      </c>
      <c r="E27" s="1" t="s">
        <v>30</v>
      </c>
      <c r="F27" s="14" t="s">
        <v>213</v>
      </c>
      <c r="G27" s="23" t="s">
        <v>125</v>
      </c>
      <c r="H27" s="1" t="s">
        <v>30</v>
      </c>
      <c r="I27" s="14" t="s">
        <v>213</v>
      </c>
      <c r="J27" s="43" t="s">
        <v>125</v>
      </c>
      <c r="K27" s="49" t="s">
        <v>238</v>
      </c>
      <c r="L27" s="48" t="s">
        <v>259</v>
      </c>
      <c r="M27" s="1" t="s">
        <v>30</v>
      </c>
      <c r="N27" s="20" t="s">
        <v>213</v>
      </c>
      <c r="O27" s="23" t="s">
        <v>125</v>
      </c>
      <c r="P27" s="10"/>
      <c r="Q27" t="str">
        <f t="shared" si="0"/>
        <v xml:space="preserve">| 9 | 9a | @#A0C0FF:K8-RB0 | 9a | @#A0C0FF:K8-RB0 | 9a | @#A0C0FF:K8-RB0 | @#C0E0FF:K8-B0 | 9a | @#A0C0FF:K8-RB0 | </v>
      </c>
    </row>
    <row r="28" spans="1:27" x14ac:dyDescent="0.3">
      <c r="A28" s="3" t="s">
        <v>103</v>
      </c>
      <c r="B28" s="4" t="s">
        <v>31</v>
      </c>
      <c r="C28" s="20" t="s">
        <v>213</v>
      </c>
      <c r="D28" s="23" t="s">
        <v>126</v>
      </c>
      <c r="E28" s="1" t="s">
        <v>31</v>
      </c>
      <c r="F28" s="14" t="s">
        <v>213</v>
      </c>
      <c r="G28" s="23" t="s">
        <v>126</v>
      </c>
      <c r="H28" s="1" t="s">
        <v>31</v>
      </c>
      <c r="I28" s="14" t="s">
        <v>213</v>
      </c>
      <c r="J28" s="43" t="s">
        <v>126</v>
      </c>
      <c r="K28" s="49" t="s">
        <v>238</v>
      </c>
      <c r="L28" s="48" t="s">
        <v>260</v>
      </c>
      <c r="M28" s="1" t="s">
        <v>31</v>
      </c>
      <c r="N28" s="20" t="s">
        <v>213</v>
      </c>
      <c r="O28" s="23" t="s">
        <v>126</v>
      </c>
      <c r="P28" s="10"/>
      <c r="Q28" t="str">
        <f t="shared" si="0"/>
        <v xml:space="preserve">| ::: | 9b | @#A0C0FF:K8-RB1 | 9b | @#A0C0FF:K8-RB1 | 9b | @#A0C0FF:K8-RB1 | @#C0E0FF:K8-B1 | 9b | @#A0C0FF:K8-RB1 | </v>
      </c>
    </row>
    <row r="29" spans="1:27" x14ac:dyDescent="0.3">
      <c r="A29" s="3" t="s">
        <v>103</v>
      </c>
      <c r="B29" s="4" t="s">
        <v>32</v>
      </c>
      <c r="C29" s="20" t="s">
        <v>213</v>
      </c>
      <c r="D29" s="23" t="s">
        <v>127</v>
      </c>
      <c r="E29" s="1" t="s">
        <v>32</v>
      </c>
      <c r="F29" s="14" t="s">
        <v>213</v>
      </c>
      <c r="G29" s="23" t="s">
        <v>127</v>
      </c>
      <c r="H29" s="1" t="s">
        <v>32</v>
      </c>
      <c r="I29" s="14" t="s">
        <v>213</v>
      </c>
      <c r="J29" s="43" t="s">
        <v>127</v>
      </c>
      <c r="K29" s="49" t="s">
        <v>238</v>
      </c>
      <c r="L29" s="48" t="s">
        <v>261</v>
      </c>
      <c r="M29" s="1" t="s">
        <v>32</v>
      </c>
      <c r="N29" s="20" t="s">
        <v>213</v>
      </c>
      <c r="O29" s="23" t="s">
        <v>127</v>
      </c>
      <c r="P29" s="10"/>
      <c r="Q29" t="str">
        <f t="shared" si="0"/>
        <v xml:space="preserve">| ::: | 9c | @#A0C0FF:K8-RB2 | 9c | @#A0C0FF:K8-RB2 | 9c | @#A0C0FF:K8-RB2 | @#C0E0FF:K8-B2 | 9c | @#A0C0FF:K8-RB2 | </v>
      </c>
    </row>
    <row r="30" spans="1:27" x14ac:dyDescent="0.3">
      <c r="A30" s="3">
        <v>10</v>
      </c>
      <c r="B30" s="4" t="s">
        <v>33</v>
      </c>
      <c r="C30" s="20" t="s">
        <v>228</v>
      </c>
      <c r="D30" s="36" t="s">
        <v>220</v>
      </c>
      <c r="E30" s="1" t="s">
        <v>33</v>
      </c>
      <c r="F30" s="14" t="s">
        <v>228</v>
      </c>
      <c r="G30" s="36" t="s">
        <v>220</v>
      </c>
      <c r="H30" s="1" t="s">
        <v>33</v>
      </c>
      <c r="I30" s="14" t="s">
        <v>228</v>
      </c>
      <c r="J30" s="37" t="s">
        <v>220</v>
      </c>
      <c r="K30" s="37"/>
      <c r="L30" s="36"/>
      <c r="M30" s="1" t="s">
        <v>33</v>
      </c>
      <c r="N30" s="20"/>
      <c r="O30" s="24"/>
      <c r="P30" s="10"/>
      <c r="Q30" t="str">
        <f t="shared" si="0"/>
        <v xml:space="preserve">| 10 | 10a | @#00FFFF:Rp-1 | 10a | @#00FFFF:Rp-1 | 10a | @#00FFFF:Rp-1 |  | 10a |  | </v>
      </c>
    </row>
    <row r="31" spans="1:27" x14ac:dyDescent="0.3">
      <c r="A31" s="3" t="s">
        <v>103</v>
      </c>
      <c r="B31" s="4" t="s">
        <v>34</v>
      </c>
      <c r="C31" s="20" t="s">
        <v>228</v>
      </c>
      <c r="D31" s="36" t="s">
        <v>221</v>
      </c>
      <c r="E31" s="1" t="s">
        <v>34</v>
      </c>
      <c r="F31" s="14" t="s">
        <v>228</v>
      </c>
      <c r="G31" s="36" t="s">
        <v>221</v>
      </c>
      <c r="H31" s="1" t="s">
        <v>34</v>
      </c>
      <c r="I31" s="14" t="s">
        <v>228</v>
      </c>
      <c r="J31" s="37" t="s">
        <v>221</v>
      </c>
      <c r="K31" s="37"/>
      <c r="L31" s="36"/>
      <c r="M31" s="1" t="s">
        <v>34</v>
      </c>
      <c r="N31" s="20"/>
      <c r="O31" s="24"/>
      <c r="P31" s="10"/>
      <c r="Q31" t="str">
        <f t="shared" si="0"/>
        <v xml:space="preserve">| ::: | 10b | @#00FFFF:Rp-2 | 10b | @#00FFFF:Rp-2 | 10b | @#00FFFF:Rp-2 |  | 10b |  | </v>
      </c>
    </row>
    <row r="32" spans="1:27" x14ac:dyDescent="0.3">
      <c r="A32" s="3" t="s">
        <v>103</v>
      </c>
      <c r="B32" s="4" t="s">
        <v>35</v>
      </c>
      <c r="C32" s="20" t="s">
        <v>228</v>
      </c>
      <c r="D32" s="36" t="s">
        <v>222</v>
      </c>
      <c r="E32" s="1" t="s">
        <v>35</v>
      </c>
      <c r="F32" s="14" t="s">
        <v>228</v>
      </c>
      <c r="G32" s="36" t="s">
        <v>222</v>
      </c>
      <c r="H32" s="1" t="s">
        <v>35</v>
      </c>
      <c r="I32" s="14" t="s">
        <v>228</v>
      </c>
      <c r="J32" s="37" t="s">
        <v>222</v>
      </c>
      <c r="K32" s="37"/>
      <c r="L32" s="36"/>
      <c r="M32" s="1" t="s">
        <v>35</v>
      </c>
      <c r="N32" s="20"/>
      <c r="O32" s="24"/>
      <c r="P32" s="10"/>
      <c r="Q32" t="str">
        <f t="shared" si="0"/>
        <v xml:space="preserve">| ::: | 10c | @#00FFFF:Rp-3 | 10c | @#00FFFF:Rp-3 | 10c | @#00FFFF:Rp-3 |  | 10c |  | </v>
      </c>
    </row>
    <row r="33" spans="1:17" x14ac:dyDescent="0.3">
      <c r="A33" s="3" t="s">
        <v>0</v>
      </c>
      <c r="B33" s="4"/>
      <c r="C33" s="20"/>
      <c r="D33" s="25" t="s">
        <v>1</v>
      </c>
      <c r="E33" s="4" t="s">
        <v>2</v>
      </c>
      <c r="F33" s="15"/>
      <c r="G33" s="25" t="s">
        <v>3</v>
      </c>
      <c r="H33" s="6" t="s">
        <v>161</v>
      </c>
      <c r="I33" s="8"/>
      <c r="J33" s="8" t="s">
        <v>162</v>
      </c>
      <c r="K33" s="8"/>
      <c r="L33" s="19"/>
      <c r="M33" s="6" t="s">
        <v>161</v>
      </c>
      <c r="N33" s="20"/>
      <c r="O33" s="19" t="s">
        <v>164</v>
      </c>
      <c r="P33" s="10"/>
      <c r="Q33" t="str">
        <f>CONCATENATE("^ ",A33," ^ ",B33," ^ ",D33," ^ ",E33," ^ ",G33," ^ ",H33," ^ ",I33,J33," ^ ",K33,L33," ^ ",M33," ^ ",O33," ^ ")</f>
        <v xml:space="preserve">^ VG1 ^  ^ SubDback ^ VG2 ^ Backextend ^ VG3 ^ Ab&amp;Mon ^  ^ VG3 ^ Front ^ </v>
      </c>
    </row>
    <row r="34" spans="1:17" x14ac:dyDescent="0.3">
      <c r="A34" s="7" t="s">
        <v>4</v>
      </c>
      <c r="B34" s="6"/>
      <c r="C34" s="26"/>
      <c r="D34" s="19" t="s">
        <v>5</v>
      </c>
      <c r="E34" s="6" t="s">
        <v>4</v>
      </c>
      <c r="F34" s="8"/>
      <c r="G34" s="25"/>
      <c r="H34" s="6" t="s">
        <v>4</v>
      </c>
      <c r="I34" s="8"/>
      <c r="J34" s="8"/>
      <c r="K34" s="8"/>
      <c r="L34" s="19"/>
      <c r="M34" s="6" t="s">
        <v>4</v>
      </c>
      <c r="N34" s="26"/>
      <c r="O34" s="19"/>
      <c r="P34" s="10"/>
      <c r="Q34" s="11" t="str">
        <f>CONCATENATE("^ ",A34," ^ ",B34," ^ ",D34," ^ ",E34," ^ ",G34," ^ ",H34," ^ ",I34,J34," ^ ",K34,L34," ^ ",M34," ^ ",O34," ^ ")</f>
        <v xml:space="preserve">^ Pin ^  ^ Signal ^ Pin ^  ^ Pin ^  ^  ^ Pin ^  ^ </v>
      </c>
    </row>
    <row r="35" spans="1:17" x14ac:dyDescent="0.3">
      <c r="A35" s="3">
        <v>11</v>
      </c>
      <c r="B35" s="4" t="s">
        <v>36</v>
      </c>
      <c r="C35" s="20" t="s">
        <v>209</v>
      </c>
      <c r="D35" s="27" t="s">
        <v>128</v>
      </c>
      <c r="E35" s="1" t="s">
        <v>36</v>
      </c>
      <c r="F35" s="14" t="s">
        <v>209</v>
      </c>
      <c r="G35" s="27" t="s">
        <v>128</v>
      </c>
      <c r="H35" s="1" t="s">
        <v>36</v>
      </c>
      <c r="I35" s="14" t="s">
        <v>209</v>
      </c>
      <c r="J35" s="44" t="s">
        <v>128</v>
      </c>
      <c r="K35" s="44"/>
      <c r="L35" s="27"/>
      <c r="M35" s="1" t="s">
        <v>36</v>
      </c>
      <c r="N35" s="20" t="s">
        <v>219</v>
      </c>
      <c r="O35" s="35" t="s">
        <v>189</v>
      </c>
      <c r="P35" s="10"/>
      <c r="Q35" t="str">
        <f t="shared" si="0"/>
        <v xml:space="preserve">| 11 | 11a | @#00FF00:K1-S+ | 11a | @#00FF00:K1-S+ | 11a | @#00FF00:K1-S+ |  | 11a | @#FFA060:K1-M | </v>
      </c>
    </row>
    <row r="36" spans="1:17" x14ac:dyDescent="0.3">
      <c r="A36" s="3" t="s">
        <v>103</v>
      </c>
      <c r="B36" s="4" t="s">
        <v>37</v>
      </c>
      <c r="C36" s="20" t="s">
        <v>209</v>
      </c>
      <c r="D36" s="28" t="s">
        <v>129</v>
      </c>
      <c r="E36" s="1" t="s">
        <v>37</v>
      </c>
      <c r="F36" s="14" t="s">
        <v>209</v>
      </c>
      <c r="G36" s="27" t="s">
        <v>129</v>
      </c>
      <c r="H36" s="1" t="s">
        <v>37</v>
      </c>
      <c r="I36" s="14" t="s">
        <v>209</v>
      </c>
      <c r="J36" s="44" t="s">
        <v>129</v>
      </c>
      <c r="K36" s="44"/>
      <c r="L36" s="27"/>
      <c r="M36" s="1" t="s">
        <v>37</v>
      </c>
      <c r="N36" s="20" t="s">
        <v>219</v>
      </c>
      <c r="O36" s="35" t="s">
        <v>190</v>
      </c>
      <c r="P36" s="10"/>
      <c r="Q36" t="str">
        <f t="shared" si="0"/>
        <v xml:space="preserve">| ::: | 11b | @#00FF00:K1-S- | 11b | @#00FF00:K1-S- | 11b | @#00FF00:K1-S- |  | 11b | @#FFA060:K2-M | </v>
      </c>
    </row>
    <row r="37" spans="1:17" x14ac:dyDescent="0.3">
      <c r="A37" s="3" t="s">
        <v>103</v>
      </c>
      <c r="B37" s="4" t="s">
        <v>38</v>
      </c>
      <c r="C37" s="20"/>
      <c r="D37" s="29" t="s">
        <v>152</v>
      </c>
      <c r="E37" s="12" t="s">
        <v>38</v>
      </c>
      <c r="F37" s="16"/>
      <c r="G37" s="30" t="s">
        <v>152</v>
      </c>
      <c r="H37" s="12" t="s">
        <v>38</v>
      </c>
      <c r="I37" s="16"/>
      <c r="J37" s="16" t="s">
        <v>152</v>
      </c>
      <c r="K37" s="16"/>
      <c r="L37" s="30"/>
      <c r="M37" s="12" t="s">
        <v>38</v>
      </c>
      <c r="N37" s="20"/>
      <c r="O37" s="24" t="s">
        <v>152</v>
      </c>
      <c r="P37" s="10"/>
      <c r="Q37" t="str">
        <f t="shared" si="0"/>
        <v xml:space="preserve">| ::: | 11c | K1-K | 11c | K1-K | 11c | K1-K |  | 11c | K1-K | </v>
      </c>
    </row>
    <row r="38" spans="1:17" x14ac:dyDescent="0.3">
      <c r="A38" s="3">
        <v>12</v>
      </c>
      <c r="B38" s="4" t="s">
        <v>39</v>
      </c>
      <c r="C38" s="20" t="s">
        <v>209</v>
      </c>
      <c r="D38" s="27" t="s">
        <v>130</v>
      </c>
      <c r="E38" s="1" t="s">
        <v>39</v>
      </c>
      <c r="F38" s="14" t="s">
        <v>209</v>
      </c>
      <c r="G38" s="27" t="s">
        <v>130</v>
      </c>
      <c r="H38" s="1" t="s">
        <v>39</v>
      </c>
      <c r="I38" s="14" t="s">
        <v>209</v>
      </c>
      <c r="J38" s="44" t="s">
        <v>130</v>
      </c>
      <c r="K38" s="44"/>
      <c r="L38" s="27"/>
      <c r="M38" s="1" t="s">
        <v>39</v>
      </c>
      <c r="N38" s="20" t="s">
        <v>219</v>
      </c>
      <c r="O38" s="35" t="s">
        <v>191</v>
      </c>
      <c r="P38" s="10"/>
      <c r="Q38" t="str">
        <f t="shared" si="0"/>
        <v xml:space="preserve">| 12 | 12a | @#00FF00:K2-S+ | 12a | @#00FF00:K2-S+ | 12a | @#00FF00:K2-S+ |  | 12a | @#FFA060:K3-M | </v>
      </c>
    </row>
    <row r="39" spans="1:17" x14ac:dyDescent="0.3">
      <c r="A39" s="3" t="s">
        <v>103</v>
      </c>
      <c r="B39" s="4" t="s">
        <v>40</v>
      </c>
      <c r="C39" s="20" t="s">
        <v>209</v>
      </c>
      <c r="D39" s="28" t="s">
        <v>131</v>
      </c>
      <c r="E39" s="1" t="s">
        <v>40</v>
      </c>
      <c r="F39" s="14" t="s">
        <v>209</v>
      </c>
      <c r="G39" s="27" t="s">
        <v>131</v>
      </c>
      <c r="H39" s="1" t="s">
        <v>40</v>
      </c>
      <c r="I39" s="14" t="s">
        <v>209</v>
      </c>
      <c r="J39" s="44" t="s">
        <v>131</v>
      </c>
      <c r="K39" s="44"/>
      <c r="L39" s="27"/>
      <c r="M39" s="1" t="s">
        <v>40</v>
      </c>
      <c r="N39" s="20" t="s">
        <v>219</v>
      </c>
      <c r="O39" s="35" t="s">
        <v>192</v>
      </c>
      <c r="P39" s="10"/>
      <c r="Q39" t="str">
        <f t="shared" si="0"/>
        <v xml:space="preserve">| ::: | 12b | @#00FF00:K2-S- | 12b | @#00FF00:K2-S- | 12b | @#00FF00:K2-S- |  | 12b | @#FFA060:K4-M | </v>
      </c>
    </row>
    <row r="40" spans="1:17" x14ac:dyDescent="0.3">
      <c r="A40" s="3" t="s">
        <v>103</v>
      </c>
      <c r="B40" s="4" t="s">
        <v>41</v>
      </c>
      <c r="C40" s="20"/>
      <c r="D40" s="29" t="s">
        <v>153</v>
      </c>
      <c r="E40" s="12" t="s">
        <v>41</v>
      </c>
      <c r="F40" s="16"/>
      <c r="G40" s="30" t="s">
        <v>153</v>
      </c>
      <c r="H40" s="12" t="s">
        <v>41</v>
      </c>
      <c r="I40" s="16"/>
      <c r="J40" s="16" t="s">
        <v>153</v>
      </c>
      <c r="K40" s="16"/>
      <c r="L40" s="30"/>
      <c r="M40" s="1" t="s">
        <v>41</v>
      </c>
      <c r="N40" s="20"/>
      <c r="O40" s="24" t="s">
        <v>153</v>
      </c>
      <c r="P40" s="10"/>
      <c r="Q40" t="str">
        <f t="shared" si="0"/>
        <v xml:space="preserve">| ::: | 12c | K2-K | 12c | K2-K | 12c | K2-K |  | 12c | K2-K | </v>
      </c>
    </row>
    <row r="41" spans="1:17" x14ac:dyDescent="0.3">
      <c r="A41" s="3">
        <v>13</v>
      </c>
      <c r="B41" s="4" t="s">
        <v>42</v>
      </c>
      <c r="C41" s="20" t="s">
        <v>209</v>
      </c>
      <c r="D41" s="27" t="s">
        <v>132</v>
      </c>
      <c r="E41" s="1" t="s">
        <v>42</v>
      </c>
      <c r="F41" s="14" t="s">
        <v>209</v>
      </c>
      <c r="G41" s="27" t="s">
        <v>132</v>
      </c>
      <c r="H41" s="1" t="s">
        <v>42</v>
      </c>
      <c r="I41" s="14" t="s">
        <v>209</v>
      </c>
      <c r="J41" s="44" t="s">
        <v>132</v>
      </c>
      <c r="K41" s="44"/>
      <c r="L41" s="27"/>
      <c r="M41" s="1" t="s">
        <v>42</v>
      </c>
      <c r="N41" s="20" t="s">
        <v>219</v>
      </c>
      <c r="O41" s="35" t="s">
        <v>193</v>
      </c>
      <c r="P41" s="10"/>
      <c r="Q41" t="str">
        <f t="shared" si="0"/>
        <v xml:space="preserve">| 13 | 13a | @#00FF00:K3-S+ | 13a | @#00FF00:K3-S+ | 13a | @#00FF00:K3-S+ |  | 13a | @#FFA060:K5-M | </v>
      </c>
    </row>
    <row r="42" spans="1:17" x14ac:dyDescent="0.3">
      <c r="A42" s="3" t="s">
        <v>103</v>
      </c>
      <c r="B42" s="4" t="s">
        <v>43</v>
      </c>
      <c r="C42" s="20" t="s">
        <v>209</v>
      </c>
      <c r="D42" s="27" t="s">
        <v>133</v>
      </c>
      <c r="E42" s="1" t="s">
        <v>43</v>
      </c>
      <c r="F42" s="14" t="s">
        <v>209</v>
      </c>
      <c r="G42" s="27" t="s">
        <v>133</v>
      </c>
      <c r="H42" s="1" t="s">
        <v>43</v>
      </c>
      <c r="I42" s="14" t="s">
        <v>209</v>
      </c>
      <c r="J42" s="44" t="s">
        <v>133</v>
      </c>
      <c r="K42" s="44"/>
      <c r="L42" s="27"/>
      <c r="M42" s="1" t="s">
        <v>43</v>
      </c>
      <c r="N42" s="20" t="s">
        <v>219</v>
      </c>
      <c r="O42" s="35" t="s">
        <v>194</v>
      </c>
      <c r="P42" s="10"/>
      <c r="Q42" t="str">
        <f t="shared" si="0"/>
        <v xml:space="preserve">| ::: | 13b | @#00FF00:K3-S- | 13b | @#00FF00:K3-S- | 13b | @#00FF00:K3-S- |  | 13b | @#FFA060:K6-M | </v>
      </c>
    </row>
    <row r="43" spans="1:17" x14ac:dyDescent="0.3">
      <c r="A43" s="3" t="s">
        <v>103</v>
      </c>
      <c r="B43" s="4" t="s">
        <v>44</v>
      </c>
      <c r="C43" s="20"/>
      <c r="D43" s="30" t="s">
        <v>156</v>
      </c>
      <c r="E43" s="12" t="s">
        <v>44</v>
      </c>
      <c r="F43" s="16"/>
      <c r="G43" s="30" t="s">
        <v>156</v>
      </c>
      <c r="H43" s="12" t="s">
        <v>44</v>
      </c>
      <c r="I43" s="16"/>
      <c r="J43" s="16" t="s">
        <v>156</v>
      </c>
      <c r="K43" s="16"/>
      <c r="L43" s="30"/>
      <c r="M43" s="1" t="s">
        <v>44</v>
      </c>
      <c r="N43" s="20"/>
      <c r="O43" s="24" t="s">
        <v>156</v>
      </c>
      <c r="P43" s="10"/>
      <c r="Q43" t="str">
        <f t="shared" si="0"/>
        <v xml:space="preserve">| ::: | 13c | K3-K | 13c | K3-K | 13c | K3-K |  | 13c | K3-K | </v>
      </c>
    </row>
    <row r="44" spans="1:17" x14ac:dyDescent="0.3">
      <c r="A44" s="3">
        <v>14</v>
      </c>
      <c r="B44" s="4" t="s">
        <v>45</v>
      </c>
      <c r="C44" s="20" t="s">
        <v>209</v>
      </c>
      <c r="D44" s="27" t="s">
        <v>134</v>
      </c>
      <c r="E44" s="1" t="s">
        <v>45</v>
      </c>
      <c r="F44" s="14" t="s">
        <v>209</v>
      </c>
      <c r="G44" s="27" t="s">
        <v>134</v>
      </c>
      <c r="H44" s="1" t="s">
        <v>45</v>
      </c>
      <c r="I44" s="14" t="s">
        <v>209</v>
      </c>
      <c r="J44" s="44" t="s">
        <v>134</v>
      </c>
      <c r="K44" s="44"/>
      <c r="L44" s="27"/>
      <c r="M44" s="1" t="s">
        <v>45</v>
      </c>
      <c r="N44" s="20" t="s">
        <v>219</v>
      </c>
      <c r="O44" s="35" t="s">
        <v>195</v>
      </c>
      <c r="P44" s="10"/>
      <c r="Q44" t="str">
        <f t="shared" si="0"/>
        <v xml:space="preserve">| 14 | 14a | @#00FF00:K4-S+ | 14a | @#00FF00:K4-S+ | 14a | @#00FF00:K4-S+ |  | 14a | @#FFA060:K7-M | </v>
      </c>
    </row>
    <row r="45" spans="1:17" x14ac:dyDescent="0.3">
      <c r="A45" s="3" t="s">
        <v>103</v>
      </c>
      <c r="B45" s="4" t="s">
        <v>46</v>
      </c>
      <c r="C45" s="20" t="s">
        <v>209</v>
      </c>
      <c r="D45" s="27" t="s">
        <v>135</v>
      </c>
      <c r="E45" s="1" t="s">
        <v>46</v>
      </c>
      <c r="F45" s="14" t="s">
        <v>209</v>
      </c>
      <c r="G45" s="27" t="s">
        <v>135</v>
      </c>
      <c r="H45" s="1" t="s">
        <v>46</v>
      </c>
      <c r="I45" s="14" t="s">
        <v>209</v>
      </c>
      <c r="J45" s="44" t="s">
        <v>135</v>
      </c>
      <c r="K45" s="44"/>
      <c r="L45" s="27"/>
      <c r="M45" s="1" t="s">
        <v>46</v>
      </c>
      <c r="N45" s="20" t="s">
        <v>219</v>
      </c>
      <c r="O45" s="35" t="s">
        <v>196</v>
      </c>
      <c r="P45" s="10"/>
      <c r="Q45" t="str">
        <f t="shared" si="0"/>
        <v xml:space="preserve">| ::: | 14b | @#00FF00:K4-S- | 14b | @#00FF00:K4-S- | 14b | @#00FF00:K4-S- |  | 14b | @#FFA060:K8-M | </v>
      </c>
    </row>
    <row r="46" spans="1:17" x14ac:dyDescent="0.3">
      <c r="A46" s="3" t="s">
        <v>103</v>
      </c>
      <c r="B46" s="4" t="s">
        <v>47</v>
      </c>
      <c r="C46" s="20"/>
      <c r="D46" s="30" t="s">
        <v>154</v>
      </c>
      <c r="E46" s="12" t="s">
        <v>47</v>
      </c>
      <c r="F46" s="16"/>
      <c r="G46" s="30" t="s">
        <v>154</v>
      </c>
      <c r="H46" s="12" t="s">
        <v>47</v>
      </c>
      <c r="I46" s="16"/>
      <c r="J46" s="16" t="s">
        <v>154</v>
      </c>
      <c r="K46" s="16"/>
      <c r="L46" s="30"/>
      <c r="M46" s="1" t="s">
        <v>47</v>
      </c>
      <c r="N46" s="20"/>
      <c r="O46" s="30" t="s">
        <v>154</v>
      </c>
      <c r="P46" s="10"/>
      <c r="Q46" t="str">
        <f t="shared" si="0"/>
        <v xml:space="preserve">| ::: | 14c | K4-K | 14c | K4-K | 14c | K4-K |  | 14c | K4-K | </v>
      </c>
    </row>
    <row r="47" spans="1:17" x14ac:dyDescent="0.3">
      <c r="A47" s="3">
        <v>15</v>
      </c>
      <c r="B47" s="4" t="s">
        <v>48</v>
      </c>
      <c r="C47" s="20" t="s">
        <v>209</v>
      </c>
      <c r="D47" s="27" t="s">
        <v>136</v>
      </c>
      <c r="E47" s="1" t="s">
        <v>48</v>
      </c>
      <c r="F47" s="14" t="s">
        <v>209</v>
      </c>
      <c r="G47" s="27" t="s">
        <v>136</v>
      </c>
      <c r="H47" s="1" t="s">
        <v>48</v>
      </c>
      <c r="I47" s="14" t="s">
        <v>209</v>
      </c>
      <c r="J47" s="44" t="s">
        <v>136</v>
      </c>
      <c r="K47" s="44"/>
      <c r="L47" s="27"/>
      <c r="M47" s="1" t="s">
        <v>48</v>
      </c>
      <c r="N47" s="20" t="s">
        <v>209</v>
      </c>
      <c r="O47" s="27" t="s">
        <v>136</v>
      </c>
      <c r="P47" s="10"/>
      <c r="Q47" t="str">
        <f t="shared" si="0"/>
        <v xml:space="preserve">| 15 | 15a | @#00FF00:K5-S+ | 15a | @#00FF00:K5-S+ | 15a | @#00FF00:K5-S+ |  | 15a | @#00FF00:K5-S+ | </v>
      </c>
    </row>
    <row r="48" spans="1:17" x14ac:dyDescent="0.3">
      <c r="A48" s="3" t="s">
        <v>103</v>
      </c>
      <c r="B48" s="4" t="s">
        <v>49</v>
      </c>
      <c r="C48" s="20" t="s">
        <v>209</v>
      </c>
      <c r="D48" s="27" t="s">
        <v>137</v>
      </c>
      <c r="E48" s="1" t="s">
        <v>49</v>
      </c>
      <c r="F48" s="14" t="s">
        <v>209</v>
      </c>
      <c r="G48" s="27" t="s">
        <v>137</v>
      </c>
      <c r="H48" s="1" t="s">
        <v>49</v>
      </c>
      <c r="I48" s="14" t="s">
        <v>209</v>
      </c>
      <c r="J48" s="44" t="s">
        <v>137</v>
      </c>
      <c r="K48" s="44"/>
      <c r="L48" s="27"/>
      <c r="M48" s="1" t="s">
        <v>49</v>
      </c>
      <c r="N48" s="20" t="s">
        <v>209</v>
      </c>
      <c r="O48" s="27" t="s">
        <v>137</v>
      </c>
      <c r="P48" s="10"/>
      <c r="Q48" t="str">
        <f t="shared" si="0"/>
        <v xml:space="preserve">| ::: | 15b | @#00FF00:K5-S- | 15b | @#00FF00:K5-S- | 15b | @#00FF00:K5-S- |  | 15b | @#00FF00:K5-S- | </v>
      </c>
    </row>
    <row r="49" spans="1:17" x14ac:dyDescent="0.3">
      <c r="A49" s="3" t="s">
        <v>103</v>
      </c>
      <c r="B49" s="4" t="s">
        <v>50</v>
      </c>
      <c r="C49" s="20"/>
      <c r="D49" s="30" t="s">
        <v>155</v>
      </c>
      <c r="E49" s="12" t="s">
        <v>50</v>
      </c>
      <c r="F49" s="16"/>
      <c r="G49" s="30" t="s">
        <v>155</v>
      </c>
      <c r="H49" s="12" t="s">
        <v>50</v>
      </c>
      <c r="I49" s="16"/>
      <c r="J49" s="16" t="s">
        <v>155</v>
      </c>
      <c r="K49" s="16"/>
      <c r="L49" s="30"/>
      <c r="M49" s="1" t="s">
        <v>50</v>
      </c>
      <c r="N49" s="20"/>
      <c r="O49" s="30" t="s">
        <v>155</v>
      </c>
      <c r="P49" s="10"/>
      <c r="Q49" t="str">
        <f t="shared" si="0"/>
        <v xml:space="preserve">| ::: | 15c | K5-K | 15c | K5-K | 15c | K5-K |  | 15c | K5-K | </v>
      </c>
    </row>
    <row r="50" spans="1:17" x14ac:dyDescent="0.3">
      <c r="A50" s="3">
        <v>16</v>
      </c>
      <c r="B50" s="4" t="s">
        <v>51</v>
      </c>
      <c r="C50" s="20" t="s">
        <v>209</v>
      </c>
      <c r="D50" s="27" t="s">
        <v>138</v>
      </c>
      <c r="E50" s="1" t="s">
        <v>51</v>
      </c>
      <c r="F50" s="14" t="s">
        <v>209</v>
      </c>
      <c r="G50" s="27" t="s">
        <v>138</v>
      </c>
      <c r="H50" s="1" t="s">
        <v>51</v>
      </c>
      <c r="I50" s="14" t="s">
        <v>209</v>
      </c>
      <c r="J50" s="44" t="s">
        <v>138</v>
      </c>
      <c r="K50" s="44"/>
      <c r="L50" s="27"/>
      <c r="M50" s="1" t="s">
        <v>51</v>
      </c>
      <c r="N50" s="20" t="s">
        <v>209</v>
      </c>
      <c r="O50" s="27" t="s">
        <v>138</v>
      </c>
      <c r="P50" s="10"/>
      <c r="Q50" t="str">
        <f t="shared" si="0"/>
        <v xml:space="preserve">| 16 | 16a | @#00FF00:K6-S+ | 16a | @#00FF00:K6-S+ | 16a | @#00FF00:K6-S+ |  | 16a | @#00FF00:K6-S+ | </v>
      </c>
    </row>
    <row r="51" spans="1:17" x14ac:dyDescent="0.3">
      <c r="A51" s="3" t="s">
        <v>103</v>
      </c>
      <c r="B51" s="4" t="s">
        <v>52</v>
      </c>
      <c r="C51" s="20" t="s">
        <v>209</v>
      </c>
      <c r="D51" s="27" t="s">
        <v>139</v>
      </c>
      <c r="E51" s="1" t="s">
        <v>52</v>
      </c>
      <c r="F51" s="14" t="s">
        <v>209</v>
      </c>
      <c r="G51" s="27" t="s">
        <v>139</v>
      </c>
      <c r="H51" s="1" t="s">
        <v>52</v>
      </c>
      <c r="I51" s="14" t="s">
        <v>209</v>
      </c>
      <c r="J51" s="44" t="s">
        <v>139</v>
      </c>
      <c r="K51" s="44"/>
      <c r="L51" s="27"/>
      <c r="M51" s="1" t="s">
        <v>52</v>
      </c>
      <c r="N51" s="20" t="s">
        <v>209</v>
      </c>
      <c r="O51" s="27" t="s">
        <v>139</v>
      </c>
      <c r="P51" s="10"/>
      <c r="Q51" t="str">
        <f t="shared" si="0"/>
        <v xml:space="preserve">| ::: | 16b | @#00FF00:K6-S- | 16b | @#00FF00:K6-S- | 16b | @#00FF00:K6-S- |  | 16b | @#00FF00:K6-S- | </v>
      </c>
    </row>
    <row r="52" spans="1:17" x14ac:dyDescent="0.3">
      <c r="A52" s="3" t="s">
        <v>103</v>
      </c>
      <c r="B52" s="4" t="s">
        <v>53</v>
      </c>
      <c r="C52" s="20"/>
      <c r="D52" s="30" t="s">
        <v>157</v>
      </c>
      <c r="E52" s="12" t="s">
        <v>53</v>
      </c>
      <c r="F52" s="16"/>
      <c r="G52" s="30" t="s">
        <v>157</v>
      </c>
      <c r="H52" s="12" t="s">
        <v>53</v>
      </c>
      <c r="I52" s="16"/>
      <c r="J52" s="16" t="s">
        <v>157</v>
      </c>
      <c r="K52" s="16"/>
      <c r="L52" s="30"/>
      <c r="M52" s="1" t="s">
        <v>53</v>
      </c>
      <c r="N52" s="20"/>
      <c r="O52" s="30" t="s">
        <v>157</v>
      </c>
      <c r="P52" s="10"/>
      <c r="Q52" t="str">
        <f t="shared" si="0"/>
        <v xml:space="preserve">| ::: | 16c | K6-K | 16c | K6-K | 16c | K6-K |  | 16c | K6-K | </v>
      </c>
    </row>
    <row r="53" spans="1:17" x14ac:dyDescent="0.3">
      <c r="A53" s="3">
        <v>17</v>
      </c>
      <c r="B53" s="4" t="s">
        <v>54</v>
      </c>
      <c r="C53" s="20" t="s">
        <v>209</v>
      </c>
      <c r="D53" s="27" t="s">
        <v>140</v>
      </c>
      <c r="E53" s="1" t="s">
        <v>54</v>
      </c>
      <c r="F53" s="14" t="s">
        <v>209</v>
      </c>
      <c r="G53" s="27" t="s">
        <v>140</v>
      </c>
      <c r="H53" s="1" t="s">
        <v>54</v>
      </c>
      <c r="I53" s="14" t="s">
        <v>209</v>
      </c>
      <c r="J53" s="44" t="s">
        <v>140</v>
      </c>
      <c r="K53" s="44"/>
      <c r="L53" s="27"/>
      <c r="M53" s="1" t="s">
        <v>54</v>
      </c>
      <c r="N53" s="20" t="s">
        <v>209</v>
      </c>
      <c r="O53" s="27" t="s">
        <v>140</v>
      </c>
      <c r="P53" s="10"/>
      <c r="Q53" t="str">
        <f t="shared" si="0"/>
        <v xml:space="preserve">| 17 | 17a | @#00FF00:K7-S+ | 17a | @#00FF00:K7-S+ | 17a | @#00FF00:K7-S+ |  | 17a | @#00FF00:K7-S+ | </v>
      </c>
    </row>
    <row r="54" spans="1:17" x14ac:dyDescent="0.3">
      <c r="A54" s="3" t="s">
        <v>103</v>
      </c>
      <c r="B54" s="4" t="s">
        <v>55</v>
      </c>
      <c r="C54" s="20" t="s">
        <v>209</v>
      </c>
      <c r="D54" s="27" t="s">
        <v>141</v>
      </c>
      <c r="E54" s="1" t="s">
        <v>55</v>
      </c>
      <c r="F54" s="14" t="s">
        <v>209</v>
      </c>
      <c r="G54" s="27" t="s">
        <v>141</v>
      </c>
      <c r="H54" s="1" t="s">
        <v>55</v>
      </c>
      <c r="I54" s="14" t="s">
        <v>209</v>
      </c>
      <c r="J54" s="44" t="s">
        <v>141</v>
      </c>
      <c r="K54" s="44"/>
      <c r="L54" s="27"/>
      <c r="M54" s="1" t="s">
        <v>55</v>
      </c>
      <c r="N54" s="20" t="s">
        <v>209</v>
      </c>
      <c r="O54" s="27" t="s">
        <v>141</v>
      </c>
      <c r="P54" s="10"/>
      <c r="Q54" t="str">
        <f t="shared" si="0"/>
        <v xml:space="preserve">| ::: | 17b | @#00FF00:K7-S- | 17b | @#00FF00:K7-S- | 17b | @#00FF00:K7-S- |  | 17b | @#00FF00:K7-S- | </v>
      </c>
    </row>
    <row r="55" spans="1:17" x14ac:dyDescent="0.3">
      <c r="A55" s="3" t="s">
        <v>103</v>
      </c>
      <c r="B55" s="4" t="s">
        <v>56</v>
      </c>
      <c r="C55" s="20"/>
      <c r="D55" s="30" t="s">
        <v>158</v>
      </c>
      <c r="E55" s="12" t="s">
        <v>56</v>
      </c>
      <c r="F55" s="16"/>
      <c r="G55" s="30" t="s">
        <v>158</v>
      </c>
      <c r="H55" s="12" t="s">
        <v>56</v>
      </c>
      <c r="I55" s="16"/>
      <c r="J55" s="16" t="s">
        <v>158</v>
      </c>
      <c r="K55" s="16"/>
      <c r="L55" s="30"/>
      <c r="M55" s="1" t="s">
        <v>56</v>
      </c>
      <c r="N55" s="20"/>
      <c r="O55" s="30" t="s">
        <v>158</v>
      </c>
      <c r="P55" s="10"/>
      <c r="Q55" t="str">
        <f t="shared" si="0"/>
        <v xml:space="preserve">| ::: | 17c | K7-K | 17c | K7-K | 17c | K7-K |  | 17c | K7-K | </v>
      </c>
    </row>
    <row r="56" spans="1:17" x14ac:dyDescent="0.3">
      <c r="A56" s="3">
        <v>18</v>
      </c>
      <c r="B56" s="4" t="s">
        <v>57</v>
      </c>
      <c r="C56" s="20" t="s">
        <v>209</v>
      </c>
      <c r="D56" s="27" t="s">
        <v>142</v>
      </c>
      <c r="E56" s="1" t="s">
        <v>57</v>
      </c>
      <c r="F56" s="14" t="s">
        <v>209</v>
      </c>
      <c r="G56" s="27" t="s">
        <v>142</v>
      </c>
      <c r="H56" s="1" t="s">
        <v>57</v>
      </c>
      <c r="I56" s="14" t="s">
        <v>209</v>
      </c>
      <c r="J56" s="44" t="s">
        <v>142</v>
      </c>
      <c r="K56" s="44"/>
      <c r="L56" s="27"/>
      <c r="M56" s="1" t="s">
        <v>57</v>
      </c>
      <c r="N56" s="20" t="s">
        <v>209</v>
      </c>
      <c r="O56" s="27" t="s">
        <v>142</v>
      </c>
      <c r="P56" s="10"/>
      <c r="Q56" t="str">
        <f t="shared" si="0"/>
        <v xml:space="preserve">| 18 | 18a | @#00FF00:K8-S+ | 18a | @#00FF00:K8-S+ | 18a | @#00FF00:K8-S+ |  | 18a | @#00FF00:K8-S+ | </v>
      </c>
    </row>
    <row r="57" spans="1:17" x14ac:dyDescent="0.3">
      <c r="A57" s="3" t="s">
        <v>103</v>
      </c>
      <c r="B57" s="4" t="s">
        <v>58</v>
      </c>
      <c r="C57" s="20" t="s">
        <v>209</v>
      </c>
      <c r="D57" s="27" t="s">
        <v>143</v>
      </c>
      <c r="E57" s="1" t="s">
        <v>58</v>
      </c>
      <c r="F57" s="14" t="s">
        <v>209</v>
      </c>
      <c r="G57" s="27" t="s">
        <v>143</v>
      </c>
      <c r="H57" s="1" t="s">
        <v>58</v>
      </c>
      <c r="I57" s="14" t="s">
        <v>209</v>
      </c>
      <c r="J57" s="44" t="s">
        <v>143</v>
      </c>
      <c r="K57" s="44"/>
      <c r="L57" s="27"/>
      <c r="M57" s="1" t="s">
        <v>58</v>
      </c>
      <c r="N57" s="20" t="s">
        <v>209</v>
      </c>
      <c r="O57" s="27" t="s">
        <v>143</v>
      </c>
      <c r="P57" s="10"/>
      <c r="Q57" t="str">
        <f t="shared" si="0"/>
        <v xml:space="preserve">| ::: | 18b | @#00FF00:K8-S- | 18b | @#00FF00:K8-S- | 18b | @#00FF00:K8-S- |  | 18b | @#00FF00:K8-S- | </v>
      </c>
    </row>
    <row r="58" spans="1:17" x14ac:dyDescent="0.3">
      <c r="A58" s="3" t="s">
        <v>103</v>
      </c>
      <c r="B58" s="4" t="s">
        <v>59</v>
      </c>
      <c r="C58" s="20"/>
      <c r="D58" s="30" t="s">
        <v>159</v>
      </c>
      <c r="E58" s="12" t="s">
        <v>59</v>
      </c>
      <c r="F58" s="16"/>
      <c r="G58" s="30" t="s">
        <v>159</v>
      </c>
      <c r="H58" s="12" t="s">
        <v>59</v>
      </c>
      <c r="I58" s="16"/>
      <c r="J58" s="16" t="s">
        <v>159</v>
      </c>
      <c r="K58" s="16"/>
      <c r="L58" s="30"/>
      <c r="M58" s="1" t="s">
        <v>59</v>
      </c>
      <c r="N58" s="20"/>
      <c r="O58" s="30" t="s">
        <v>159</v>
      </c>
      <c r="P58" s="10"/>
      <c r="Q58" t="str">
        <f t="shared" si="0"/>
        <v xml:space="preserve">| ::: | 18c | K8-K | 18c | K8-K | 18c | K8-K |  | 18c | K8-K | </v>
      </c>
    </row>
    <row r="59" spans="1:17" x14ac:dyDescent="0.3">
      <c r="A59" s="3">
        <v>19</v>
      </c>
      <c r="B59" s="4" t="s">
        <v>60</v>
      </c>
      <c r="C59" s="20" t="s">
        <v>228</v>
      </c>
      <c r="D59" s="36" t="s">
        <v>223</v>
      </c>
      <c r="E59" s="1" t="s">
        <v>60</v>
      </c>
      <c r="F59" s="17" t="s">
        <v>228</v>
      </c>
      <c r="G59" s="36" t="s">
        <v>223</v>
      </c>
      <c r="H59" s="1" t="s">
        <v>60</v>
      </c>
      <c r="I59" s="37" t="s">
        <v>228</v>
      </c>
      <c r="J59" s="37" t="s">
        <v>223</v>
      </c>
      <c r="K59" s="37"/>
      <c r="L59" s="36"/>
      <c r="M59" s="1" t="s">
        <v>60</v>
      </c>
      <c r="N59" s="20"/>
      <c r="O59" s="24"/>
      <c r="P59" s="10"/>
      <c r="Q59" t="str">
        <f t="shared" si="0"/>
        <v xml:space="preserve">| 19 | 19a | @#00FFFF:Rp-4 | 19a | @#00FFFF:Rp-4 | 19a | @#00FFFF:Rp-4 |  | 19a |  | </v>
      </c>
    </row>
    <row r="60" spans="1:17" x14ac:dyDescent="0.3">
      <c r="A60" s="3" t="s">
        <v>103</v>
      </c>
      <c r="B60" s="4" t="s">
        <v>61</v>
      </c>
      <c r="C60" s="20" t="s">
        <v>228</v>
      </c>
      <c r="D60" s="36" t="s">
        <v>224</v>
      </c>
      <c r="E60" s="1" t="s">
        <v>61</v>
      </c>
      <c r="F60" s="17" t="s">
        <v>228</v>
      </c>
      <c r="G60" s="36" t="s">
        <v>224</v>
      </c>
      <c r="H60" s="1" t="s">
        <v>61</v>
      </c>
      <c r="I60" s="37" t="s">
        <v>228</v>
      </c>
      <c r="J60" s="37" t="s">
        <v>224</v>
      </c>
      <c r="K60" s="37"/>
      <c r="L60" s="36"/>
      <c r="M60" s="1" t="s">
        <v>61</v>
      </c>
      <c r="N60" s="20"/>
      <c r="O60" s="24"/>
      <c r="P60" s="10"/>
      <c r="Q60" t="str">
        <f t="shared" si="0"/>
        <v xml:space="preserve">| ::: | 19b | @#00FFFF:Rp-5 | 19b | @#00FFFF:Rp-5 | 19b | @#00FFFF:Rp-5 |  | 19b |  | </v>
      </c>
    </row>
    <row r="61" spans="1:17" x14ac:dyDescent="0.3">
      <c r="A61" s="3" t="s">
        <v>103</v>
      </c>
      <c r="B61" s="4" t="s">
        <v>62</v>
      </c>
      <c r="C61" s="20" t="s">
        <v>228</v>
      </c>
      <c r="D61" s="36" t="s">
        <v>225</v>
      </c>
      <c r="E61" s="1" t="s">
        <v>62</v>
      </c>
      <c r="F61" s="17" t="s">
        <v>228</v>
      </c>
      <c r="G61" s="36" t="s">
        <v>225</v>
      </c>
      <c r="H61" s="1" t="s">
        <v>62</v>
      </c>
      <c r="I61" s="37" t="s">
        <v>228</v>
      </c>
      <c r="J61" s="37" t="s">
        <v>225</v>
      </c>
      <c r="K61" s="37"/>
      <c r="L61" s="36"/>
      <c r="M61" s="1" t="s">
        <v>62</v>
      </c>
      <c r="N61" s="20"/>
      <c r="O61" s="24"/>
      <c r="P61" s="10"/>
      <c r="Q61" t="str">
        <f t="shared" si="0"/>
        <v xml:space="preserve">| ::: | 19c | @#00FFFF:Rp-6 | 19c | @#00FFFF:Rp-6 | 19c | @#00FFFF:Rp-6 |  | 19c |  | </v>
      </c>
    </row>
    <row r="62" spans="1:17" x14ac:dyDescent="0.3">
      <c r="A62" s="3">
        <v>20</v>
      </c>
      <c r="B62" s="4" t="s">
        <v>63</v>
      </c>
      <c r="C62" s="20" t="s">
        <v>228</v>
      </c>
      <c r="D62" s="36" t="s">
        <v>226</v>
      </c>
      <c r="E62" s="1" t="s">
        <v>63</v>
      </c>
      <c r="F62" s="17" t="s">
        <v>228</v>
      </c>
      <c r="G62" s="36" t="s">
        <v>226</v>
      </c>
      <c r="H62" s="1" t="s">
        <v>63</v>
      </c>
      <c r="I62" s="37" t="s">
        <v>228</v>
      </c>
      <c r="J62" s="37" t="s">
        <v>226</v>
      </c>
      <c r="K62" s="37"/>
      <c r="L62" s="36"/>
      <c r="M62" s="1" t="s">
        <v>63</v>
      </c>
      <c r="N62" s="20"/>
      <c r="O62" s="24"/>
      <c r="P62" s="10"/>
      <c r="Q62" t="str">
        <f t="shared" si="0"/>
        <v xml:space="preserve">| 20 | 20a | @#00FFFF:Rp-7 | 20a | @#00FFFF:Rp-7 | 20a | @#00FFFF:Rp-7 |  | 20a |  | </v>
      </c>
    </row>
    <row r="63" spans="1:17" x14ac:dyDescent="0.3">
      <c r="A63" s="3" t="s">
        <v>103</v>
      </c>
      <c r="B63" s="4" t="s">
        <v>64</v>
      </c>
      <c r="C63" s="20" t="s">
        <v>228</v>
      </c>
      <c r="D63" s="36" t="s">
        <v>227</v>
      </c>
      <c r="E63" s="1" t="s">
        <v>64</v>
      </c>
      <c r="F63" s="17" t="s">
        <v>228</v>
      </c>
      <c r="G63" s="36" t="s">
        <v>227</v>
      </c>
      <c r="H63" s="1" t="s">
        <v>64</v>
      </c>
      <c r="I63" s="37" t="s">
        <v>228</v>
      </c>
      <c r="J63" s="37" t="s">
        <v>227</v>
      </c>
      <c r="K63" s="37"/>
      <c r="L63" s="36"/>
      <c r="M63" s="1" t="s">
        <v>64</v>
      </c>
      <c r="N63" s="20"/>
      <c r="O63" s="24"/>
      <c r="P63" s="10"/>
      <c r="Q63" t="str">
        <f t="shared" si="0"/>
        <v xml:space="preserve">| ::: | 20b | @#00FFFF:Rp-8 | 20b | @#00FFFF:Rp-8 | 20b | @#00FFFF:Rp-8 |  | 20b |  | </v>
      </c>
    </row>
    <row r="64" spans="1:17" x14ac:dyDescent="0.3">
      <c r="A64" s="3" t="s">
        <v>103</v>
      </c>
      <c r="B64" s="4" t="s">
        <v>160</v>
      </c>
      <c r="C64" s="20"/>
      <c r="D64" s="24"/>
      <c r="E64" s="1" t="s">
        <v>160</v>
      </c>
      <c r="F64" s="14"/>
      <c r="G64" s="24"/>
      <c r="H64" s="1" t="s">
        <v>160</v>
      </c>
      <c r="I64" s="14"/>
      <c r="J64" s="14"/>
      <c r="K64" s="14"/>
      <c r="L64" s="24"/>
      <c r="M64" s="1" t="s">
        <v>160</v>
      </c>
      <c r="N64" s="20"/>
      <c r="O64" s="24"/>
      <c r="P64" s="10"/>
      <c r="Q64" t="str">
        <f t="shared" si="0"/>
        <v xml:space="preserve">| ::: | 20c |  | 20c |  | 20c |  |  | 20c |  | </v>
      </c>
    </row>
    <row r="65" spans="1:17" x14ac:dyDescent="0.3">
      <c r="A65" s="3" t="s">
        <v>0</v>
      </c>
      <c r="B65" s="4"/>
      <c r="C65" s="20"/>
      <c r="D65" s="25" t="s">
        <v>1</v>
      </c>
      <c r="E65" s="4" t="s">
        <v>2</v>
      </c>
      <c r="F65" s="15"/>
      <c r="G65" s="25" t="s">
        <v>3</v>
      </c>
      <c r="H65" s="6" t="s">
        <v>161</v>
      </c>
      <c r="I65" s="8"/>
      <c r="J65" s="8" t="s">
        <v>162</v>
      </c>
      <c r="K65" s="8"/>
      <c r="L65" s="19"/>
      <c r="M65" s="6" t="s">
        <v>161</v>
      </c>
      <c r="N65" s="20"/>
      <c r="O65" s="19" t="s">
        <v>164</v>
      </c>
      <c r="P65" s="10"/>
      <c r="Q65" t="str">
        <f>CONCATENATE("^ ",A65," ^ ",B65," ^ ",D65," ^ ",E65," ^ ",G65," ^ ",H65," ^ ",I65,J65," ^ ",K65,L65," ^ ",M65," ^ ",O65," ^ ")</f>
        <v xml:space="preserve">^ VG1 ^  ^ SubDback ^ VG2 ^ Backextend ^ VG3 ^ Ab&amp;Mon ^  ^ VG3 ^ Front ^ </v>
      </c>
    </row>
    <row r="66" spans="1:17" x14ac:dyDescent="0.3">
      <c r="A66" s="7" t="s">
        <v>4</v>
      </c>
      <c r="B66" s="6"/>
      <c r="C66" s="26"/>
      <c r="D66" s="19" t="s">
        <v>5</v>
      </c>
      <c r="E66" s="6" t="s">
        <v>4</v>
      </c>
      <c r="F66" s="8"/>
      <c r="G66" s="25"/>
      <c r="H66" s="6" t="s">
        <v>4</v>
      </c>
      <c r="I66" s="8"/>
      <c r="J66" s="8"/>
      <c r="K66" s="8"/>
      <c r="L66" s="19"/>
      <c r="M66" s="6" t="s">
        <v>4</v>
      </c>
      <c r="N66" s="26"/>
      <c r="O66" s="19"/>
      <c r="P66" s="10"/>
      <c r="Q66" s="11" t="str">
        <f>CONCATENATE("^ ",A66," ^ ",B66," ^ ",D66," ^ ",E66," ^ ",G66," ^ ",H66," ^ ",I66,J66," ^ ",K66,L66," ^ ",M66," ^ ",O66," ^ ")</f>
        <v xml:space="preserve">^ Pin ^  ^ Signal ^ Pin ^  ^ Pin ^  ^  ^ Pin ^  ^ </v>
      </c>
    </row>
    <row r="67" spans="1:17" x14ac:dyDescent="0.3">
      <c r="A67" s="3">
        <v>21</v>
      </c>
      <c r="B67" s="4" t="s">
        <v>65</v>
      </c>
      <c r="C67" s="20"/>
      <c r="E67" s="1" t="s">
        <v>65</v>
      </c>
      <c r="F67" s="14"/>
      <c r="H67" s="1" t="s">
        <v>65</v>
      </c>
      <c r="I67" s="32" t="s">
        <v>214</v>
      </c>
      <c r="J67" s="46" t="s">
        <v>172</v>
      </c>
      <c r="K67" s="33"/>
      <c r="L67" s="33"/>
      <c r="M67" s="24" t="s">
        <v>65</v>
      </c>
      <c r="N67" s="32" t="s">
        <v>214</v>
      </c>
      <c r="O67" s="33" t="s">
        <v>172</v>
      </c>
      <c r="P67" s="10"/>
      <c r="Q67" t="str">
        <f t="shared" si="0"/>
        <v xml:space="preserve">| 21 | 21a |  | 21a |  | 21a | @#A0A000:K1-B+ |  | 21a | @#A0A000:K1-B+ | </v>
      </c>
    </row>
    <row r="68" spans="1:17" x14ac:dyDescent="0.3">
      <c r="A68" s="3" t="s">
        <v>103</v>
      </c>
      <c r="B68" s="4" t="s">
        <v>66</v>
      </c>
      <c r="C68" s="20" t="s">
        <v>216</v>
      </c>
      <c r="D68" s="38" t="s">
        <v>230</v>
      </c>
      <c r="E68" s="1" t="s">
        <v>66</v>
      </c>
      <c r="F68" s="20" t="s">
        <v>216</v>
      </c>
      <c r="G68" s="38" t="s">
        <v>229</v>
      </c>
      <c r="H68" s="1" t="s">
        <v>66</v>
      </c>
      <c r="I68" s="32" t="s">
        <v>214</v>
      </c>
      <c r="J68" s="46" t="s">
        <v>165</v>
      </c>
      <c r="K68" s="33"/>
      <c r="L68" s="33"/>
      <c r="M68" s="24" t="s">
        <v>66</v>
      </c>
      <c r="N68" s="32" t="s">
        <v>214</v>
      </c>
      <c r="O68" s="33" t="s">
        <v>165</v>
      </c>
      <c r="P68" s="10"/>
      <c r="Q68" t="str">
        <f t="shared" ref="Q68:Q104" si="1">CONCATENATE("| ",A68," | ",B68," | ",C68,D68," | ",E68," | ",F68,G68," | ",H68," | ",I68,J68," | ",K68,L68," | ",M68," | ",N68,O68," | ")</f>
        <v xml:space="preserve">| ::: | 21b | @#FFFFA0:  Kp1 Kp1' Kp1' '   | 21b | @#FFFFA0:  Kp1 Kp1' Kp1' ' | 21b | @#A0A000:K1-B- |  | 21b | @#A0A000:K1-B- | </v>
      </c>
    </row>
    <row r="69" spans="1:17" x14ac:dyDescent="0.3">
      <c r="A69" s="3" t="s">
        <v>103</v>
      </c>
      <c r="B69" s="4" t="s">
        <v>67</v>
      </c>
      <c r="C69" s="32" t="s">
        <v>215</v>
      </c>
      <c r="D69" s="34" t="s">
        <v>181</v>
      </c>
      <c r="E69" s="1" t="s">
        <v>67</v>
      </c>
      <c r="F69" s="32" t="s">
        <v>215</v>
      </c>
      <c r="G69" s="34" t="s">
        <v>181</v>
      </c>
      <c r="H69" s="1" t="s">
        <v>67</v>
      </c>
      <c r="I69" s="32" t="s">
        <v>215</v>
      </c>
      <c r="J69" s="45" t="s">
        <v>181</v>
      </c>
      <c r="K69" s="34"/>
      <c r="L69" s="34"/>
      <c r="M69" s="24" t="s">
        <v>67</v>
      </c>
      <c r="N69" s="32" t="s">
        <v>215</v>
      </c>
      <c r="O69" s="34" t="s">
        <v>181</v>
      </c>
      <c r="P69" s="10"/>
      <c r="Q69" t="str">
        <f t="shared" si="1"/>
        <v xml:space="preserve">| ::: | 21c | @#FFFF00:Kl1 | 21c | @#FFFF00:Kl1 | 21c | @#FFFF00:Kl1 |  | 21c | @#FFFF00:Kl1 | </v>
      </c>
    </row>
    <row r="70" spans="1:17" x14ac:dyDescent="0.3">
      <c r="A70" s="3">
        <v>22</v>
      </c>
      <c r="B70" s="4" t="s">
        <v>68</v>
      </c>
      <c r="C70" s="20"/>
      <c r="E70" s="1" t="s">
        <v>68</v>
      </c>
      <c r="F70" s="14"/>
      <c r="H70" s="1" t="s">
        <v>68</v>
      </c>
      <c r="I70" s="32" t="s">
        <v>214</v>
      </c>
      <c r="J70" s="46" t="s">
        <v>166</v>
      </c>
      <c r="K70" s="33"/>
      <c r="L70" s="33"/>
      <c r="M70" s="24" t="s">
        <v>68</v>
      </c>
      <c r="N70" s="32" t="s">
        <v>214</v>
      </c>
      <c r="O70" s="33" t="s">
        <v>172</v>
      </c>
      <c r="P70" s="10"/>
      <c r="Q70" t="str">
        <f t="shared" si="1"/>
        <v xml:space="preserve">| 22 | 22a |  | 22a |  | 22a | @#A0A000:K2-B+ |  | 22a | @#A0A000:K1-B+ | </v>
      </c>
    </row>
    <row r="71" spans="1:17" x14ac:dyDescent="0.3">
      <c r="A71" s="3" t="s">
        <v>103</v>
      </c>
      <c r="B71" s="4" t="s">
        <v>69</v>
      </c>
      <c r="C71" s="20" t="s">
        <v>216</v>
      </c>
      <c r="D71" s="39" t="s">
        <v>231</v>
      </c>
      <c r="E71" s="1" t="s">
        <v>69</v>
      </c>
      <c r="F71" s="20" t="s">
        <v>216</v>
      </c>
      <c r="G71" s="39" t="s">
        <v>231</v>
      </c>
      <c r="H71" s="1" t="s">
        <v>69</v>
      </c>
      <c r="I71" s="32" t="s">
        <v>214</v>
      </c>
      <c r="J71" s="46" t="s">
        <v>167</v>
      </c>
      <c r="K71" s="33"/>
      <c r="L71" s="33"/>
      <c r="M71" s="24" t="s">
        <v>69</v>
      </c>
      <c r="N71" s="32" t="s">
        <v>214</v>
      </c>
      <c r="O71" s="33" t="s">
        <v>165</v>
      </c>
      <c r="P71" s="10"/>
      <c r="Q71" t="str">
        <f t="shared" si="1"/>
        <v xml:space="preserve">| ::: | 22b | @#FFFFA0:  Kp2 Kp2' Kp2' '   | 22b | @#FFFFA0:  Kp2 Kp2' Kp2' '   | 22b | @#A0A000:K2-B- |  | 22b | @#A0A000:K1-B- | </v>
      </c>
    </row>
    <row r="72" spans="1:17" x14ac:dyDescent="0.3">
      <c r="A72" s="3" t="s">
        <v>103</v>
      </c>
      <c r="B72" s="4" t="s">
        <v>70</v>
      </c>
      <c r="C72" s="32" t="s">
        <v>215</v>
      </c>
      <c r="D72" s="34" t="s">
        <v>182</v>
      </c>
      <c r="E72" s="1" t="s">
        <v>70</v>
      </c>
      <c r="F72" s="32" t="s">
        <v>215</v>
      </c>
      <c r="G72" s="34" t="s">
        <v>182</v>
      </c>
      <c r="H72" s="1" t="s">
        <v>70</v>
      </c>
      <c r="I72" s="32" t="s">
        <v>215</v>
      </c>
      <c r="J72" s="45" t="s">
        <v>182</v>
      </c>
      <c r="K72" s="34"/>
      <c r="L72" s="34"/>
      <c r="M72" s="24" t="s">
        <v>70</v>
      </c>
      <c r="N72" s="32" t="s">
        <v>215</v>
      </c>
      <c r="O72" s="34" t="s">
        <v>182</v>
      </c>
      <c r="P72" s="10"/>
      <c r="Q72" t="str">
        <f t="shared" si="1"/>
        <v xml:space="preserve">| ::: | 22c | @#FFFF00:Kl2 | 22c | @#FFFF00:Kl2 | 22c | @#FFFF00:Kl2 |  | 22c | @#FFFF00:Kl2 | </v>
      </c>
    </row>
    <row r="73" spans="1:17" x14ac:dyDescent="0.3">
      <c r="A73" s="3">
        <v>23</v>
      </c>
      <c r="B73" s="4" t="s">
        <v>71</v>
      </c>
      <c r="C73" s="20"/>
      <c r="E73" s="1" t="s">
        <v>71</v>
      </c>
      <c r="F73" s="14"/>
      <c r="H73" s="1" t="s">
        <v>71</v>
      </c>
      <c r="I73" s="32" t="s">
        <v>214</v>
      </c>
      <c r="J73" s="46" t="s">
        <v>168</v>
      </c>
      <c r="K73" s="33"/>
      <c r="L73" s="33"/>
      <c r="M73" s="24" t="s">
        <v>71</v>
      </c>
      <c r="N73" s="32" t="s">
        <v>214</v>
      </c>
      <c r="O73" s="33" t="s">
        <v>172</v>
      </c>
      <c r="P73" s="10"/>
      <c r="Q73" t="str">
        <f t="shared" si="1"/>
        <v xml:space="preserve">| 23 | 23a |  | 23a |  | 23a | @#A0A000:K3-B+ |  | 23a | @#A0A000:K1-B+ | </v>
      </c>
    </row>
    <row r="74" spans="1:17" x14ac:dyDescent="0.3">
      <c r="A74" s="3" t="s">
        <v>103</v>
      </c>
      <c r="B74" s="4" t="s">
        <v>72</v>
      </c>
      <c r="C74" s="20" t="s">
        <v>216</v>
      </c>
      <c r="D74" s="38" t="s">
        <v>232</v>
      </c>
      <c r="E74" s="1" t="s">
        <v>72</v>
      </c>
      <c r="F74" s="20" t="s">
        <v>216</v>
      </c>
      <c r="G74" s="38" t="s">
        <v>232</v>
      </c>
      <c r="H74" s="1" t="s">
        <v>72</v>
      </c>
      <c r="I74" s="32" t="s">
        <v>214</v>
      </c>
      <c r="J74" s="46" t="s">
        <v>169</v>
      </c>
      <c r="K74" s="33"/>
      <c r="L74" s="33"/>
      <c r="M74" s="24" t="s">
        <v>72</v>
      </c>
      <c r="N74" s="32" t="s">
        <v>214</v>
      </c>
      <c r="O74" s="33" t="s">
        <v>165</v>
      </c>
      <c r="P74" s="10"/>
      <c r="Q74" t="str">
        <f t="shared" si="1"/>
        <v xml:space="preserve">| ::: | 23b | @#FFFFA0:  Kp3 Kp3' Kp3' '   | 23b | @#FFFFA0:  Kp3 Kp3' Kp3' '   | 23b | @#A0A000:K3-B- |  | 23b | @#A0A000:K1-B- | </v>
      </c>
    </row>
    <row r="75" spans="1:17" x14ac:dyDescent="0.3">
      <c r="A75" s="3" t="s">
        <v>103</v>
      </c>
      <c r="B75" s="4" t="s">
        <v>73</v>
      </c>
      <c r="C75" s="32" t="s">
        <v>215</v>
      </c>
      <c r="D75" s="34" t="s">
        <v>183</v>
      </c>
      <c r="E75" s="1" t="s">
        <v>73</v>
      </c>
      <c r="F75" s="32" t="s">
        <v>215</v>
      </c>
      <c r="G75" s="34" t="s">
        <v>183</v>
      </c>
      <c r="H75" s="1" t="s">
        <v>73</v>
      </c>
      <c r="I75" s="32" t="s">
        <v>215</v>
      </c>
      <c r="J75" s="45" t="s">
        <v>183</v>
      </c>
      <c r="K75" s="45"/>
      <c r="L75" s="34"/>
      <c r="M75" s="1" t="s">
        <v>73</v>
      </c>
      <c r="N75" s="32" t="s">
        <v>215</v>
      </c>
      <c r="O75" s="34" t="s">
        <v>183</v>
      </c>
      <c r="P75" s="10"/>
      <c r="Q75" t="str">
        <f t="shared" si="1"/>
        <v xml:space="preserve">| ::: | 23c | @#FFFF00:Kl3 | 23c | @#FFFF00:Kl3 | 23c | @#FFFF00:Kl3 |  | 23c | @#FFFF00:Kl3 | </v>
      </c>
    </row>
    <row r="76" spans="1:17" x14ac:dyDescent="0.3">
      <c r="A76" s="3">
        <v>24</v>
      </c>
      <c r="B76" s="4" t="s">
        <v>74</v>
      </c>
      <c r="C76" s="20"/>
      <c r="D76" s="24"/>
      <c r="E76" s="1" t="s">
        <v>74</v>
      </c>
      <c r="F76" s="14"/>
      <c r="G76" s="24"/>
      <c r="H76" s="1" t="s">
        <v>74</v>
      </c>
      <c r="I76" s="32" t="s">
        <v>214</v>
      </c>
      <c r="J76" s="46" t="s">
        <v>170</v>
      </c>
      <c r="K76" s="46"/>
      <c r="L76" s="33"/>
      <c r="M76" s="1" t="s">
        <v>74</v>
      </c>
      <c r="N76" s="32" t="s">
        <v>214</v>
      </c>
      <c r="O76" s="33" t="s">
        <v>172</v>
      </c>
      <c r="P76" s="10"/>
      <c r="Q76" t="str">
        <f t="shared" si="1"/>
        <v xml:space="preserve">| 24 | 24a |  | 24a |  | 24a | @#A0A000:K4-B+ |  | 24a | @#A0A000:K1-B+ | </v>
      </c>
    </row>
    <row r="77" spans="1:17" ht="28.8" x14ac:dyDescent="0.3">
      <c r="A77" s="3" t="s">
        <v>103</v>
      </c>
      <c r="B77" s="4" t="s">
        <v>75</v>
      </c>
      <c r="C77" s="20" t="s">
        <v>216</v>
      </c>
      <c r="D77" s="40" t="s">
        <v>233</v>
      </c>
      <c r="E77" s="1" t="s">
        <v>75</v>
      </c>
      <c r="F77" s="20" t="s">
        <v>216</v>
      </c>
      <c r="G77" s="40" t="s">
        <v>233</v>
      </c>
      <c r="H77" s="1" t="s">
        <v>75</v>
      </c>
      <c r="I77" s="32" t="s">
        <v>214</v>
      </c>
      <c r="J77" s="46" t="s">
        <v>171</v>
      </c>
      <c r="K77" s="46"/>
      <c r="L77" s="33"/>
      <c r="M77" s="1" t="s">
        <v>75</v>
      </c>
      <c r="N77" s="32" t="s">
        <v>214</v>
      </c>
      <c r="O77" s="33" t="s">
        <v>165</v>
      </c>
      <c r="P77" s="10"/>
      <c r="Q77" t="str">
        <f t="shared" si="1"/>
        <v xml:space="preserve">| ::: | 24b | @#FFFFA0:  Kp4 Kp4' Kp4' '   | 24b | @#FFFFA0:  Kp4 Kp4' Kp4' '   | 24b | @#A0A000:K4-B- |  | 24b | @#A0A000:K1-B- | </v>
      </c>
    </row>
    <row r="78" spans="1:17" x14ac:dyDescent="0.3">
      <c r="A78" s="3" t="s">
        <v>103</v>
      </c>
      <c r="B78" s="4" t="s">
        <v>76</v>
      </c>
      <c r="C78" s="32" t="s">
        <v>215</v>
      </c>
      <c r="D78" s="34" t="s">
        <v>184</v>
      </c>
      <c r="E78" s="1" t="s">
        <v>76</v>
      </c>
      <c r="F78" s="32" t="s">
        <v>215</v>
      </c>
      <c r="G78" s="34" t="s">
        <v>184</v>
      </c>
      <c r="H78" s="1" t="s">
        <v>76</v>
      </c>
      <c r="I78" s="32" t="s">
        <v>215</v>
      </c>
      <c r="J78" s="45" t="s">
        <v>184</v>
      </c>
      <c r="K78" s="45"/>
      <c r="L78" s="34"/>
      <c r="M78" s="1" t="s">
        <v>76</v>
      </c>
      <c r="N78" s="32" t="s">
        <v>215</v>
      </c>
      <c r="O78" s="34" t="s">
        <v>184</v>
      </c>
      <c r="P78" s="10"/>
      <c r="Q78" t="str">
        <f t="shared" si="1"/>
        <v xml:space="preserve">| ::: | 24c | @#FFFF00:Kl4 | 24c | @#FFFF00:Kl4 | 24c | @#FFFF00:Kl4 |  | 24c | @#FFFF00:Kl4 | </v>
      </c>
    </row>
    <row r="79" spans="1:17" x14ac:dyDescent="0.3">
      <c r="A79" s="3">
        <v>25</v>
      </c>
      <c r="B79" s="4" t="s">
        <v>77</v>
      </c>
      <c r="C79" s="20"/>
      <c r="D79" s="24"/>
      <c r="E79" s="1" t="s">
        <v>77</v>
      </c>
      <c r="F79" s="14"/>
      <c r="G79" s="24"/>
      <c r="H79" s="1" t="s">
        <v>77</v>
      </c>
      <c r="I79" s="14"/>
      <c r="J79" s="14"/>
      <c r="K79" s="14"/>
      <c r="L79" s="24"/>
      <c r="M79" s="1" t="s">
        <v>77</v>
      </c>
      <c r="N79" s="32" t="s">
        <v>214</v>
      </c>
      <c r="O79" s="33" t="s">
        <v>173</v>
      </c>
      <c r="P79" s="10"/>
      <c r="Q79" t="str">
        <f t="shared" si="1"/>
        <v xml:space="preserve">| 25 | 25a |  | 25a |  | 25a |  |  | 25a | @#A0A000:K5-B+ | </v>
      </c>
    </row>
    <row r="80" spans="1:17" ht="28.8" x14ac:dyDescent="0.3">
      <c r="A80" s="3" t="s">
        <v>103</v>
      </c>
      <c r="B80" s="4" t="s">
        <v>78</v>
      </c>
      <c r="C80" s="20" t="s">
        <v>216</v>
      </c>
      <c r="D80" s="40" t="s">
        <v>234</v>
      </c>
      <c r="E80" s="1" t="s">
        <v>78</v>
      </c>
      <c r="F80" s="20" t="s">
        <v>216</v>
      </c>
      <c r="G80" s="40" t="s">
        <v>234</v>
      </c>
      <c r="H80" s="1" t="s">
        <v>78</v>
      </c>
      <c r="I80" s="14"/>
      <c r="J80" s="14"/>
      <c r="K80" s="14"/>
      <c r="L80" s="24"/>
      <c r="M80" s="1" t="s">
        <v>78</v>
      </c>
      <c r="N80" s="32" t="s">
        <v>214</v>
      </c>
      <c r="O80" s="33" t="s">
        <v>174</v>
      </c>
      <c r="P80" s="10"/>
      <c r="Q80" t="str">
        <f t="shared" si="1"/>
        <v xml:space="preserve">| ::: | 25b | @#FFFFA0:  Kp5 Kp5' Kp5' '   | 25b | @#FFFFA0:  Kp5 Kp5' Kp5' '   | 25b |  |  | 25b | @#A0A000:K5-B- | </v>
      </c>
    </row>
    <row r="81" spans="1:17" x14ac:dyDescent="0.3">
      <c r="A81" s="3" t="s">
        <v>103</v>
      </c>
      <c r="B81" s="4" t="s">
        <v>79</v>
      </c>
      <c r="C81" s="32" t="s">
        <v>215</v>
      </c>
      <c r="D81" s="34" t="s">
        <v>185</v>
      </c>
      <c r="E81" s="1" t="s">
        <v>79</v>
      </c>
      <c r="F81" s="32" t="s">
        <v>215</v>
      </c>
      <c r="G81" s="34" t="s">
        <v>185</v>
      </c>
      <c r="H81" s="1" t="s">
        <v>79</v>
      </c>
      <c r="I81" s="32" t="s">
        <v>215</v>
      </c>
      <c r="J81" s="45" t="s">
        <v>185</v>
      </c>
      <c r="K81" s="45"/>
      <c r="L81" s="34"/>
      <c r="M81" s="1" t="s">
        <v>79</v>
      </c>
      <c r="N81" s="32" t="s">
        <v>215</v>
      </c>
      <c r="O81" s="34" t="s">
        <v>185</v>
      </c>
      <c r="P81" s="10"/>
      <c r="Q81" t="str">
        <f t="shared" si="1"/>
        <v xml:space="preserve">| ::: | 25c | @#FFFF00:Kl5 | 25c | @#FFFF00:Kl5 | 25c | @#FFFF00:Kl5 |  | 25c | @#FFFF00:Kl5 | </v>
      </c>
    </row>
    <row r="82" spans="1:17" x14ac:dyDescent="0.3">
      <c r="A82" s="3">
        <v>26</v>
      </c>
      <c r="B82" s="4" t="s">
        <v>80</v>
      </c>
      <c r="C82" s="20"/>
      <c r="D82" s="24"/>
      <c r="E82" s="1" t="s">
        <v>80</v>
      </c>
      <c r="F82" s="14"/>
      <c r="G82" s="24"/>
      <c r="H82" s="1" t="s">
        <v>80</v>
      </c>
      <c r="I82" s="14"/>
      <c r="J82" s="14"/>
      <c r="K82" s="14"/>
      <c r="L82" s="24"/>
      <c r="M82" s="1" t="s">
        <v>80</v>
      </c>
      <c r="N82" s="32" t="s">
        <v>214</v>
      </c>
      <c r="O82" s="33" t="s">
        <v>175</v>
      </c>
      <c r="P82" s="10"/>
      <c r="Q82" t="str">
        <f t="shared" si="1"/>
        <v xml:space="preserve">| 26 | 26a |  | 26a |  | 26a |  |  | 26a | @#A0A000:K6-B+ | </v>
      </c>
    </row>
    <row r="83" spans="1:17" ht="28.8" x14ac:dyDescent="0.3">
      <c r="A83" s="3" t="s">
        <v>103</v>
      </c>
      <c r="B83" s="4" t="s">
        <v>81</v>
      </c>
      <c r="C83" s="20" t="s">
        <v>216</v>
      </c>
      <c r="D83" s="40" t="s">
        <v>235</v>
      </c>
      <c r="E83" s="1" t="s">
        <v>81</v>
      </c>
      <c r="F83" s="20" t="s">
        <v>216</v>
      </c>
      <c r="G83" s="40" t="s">
        <v>235</v>
      </c>
      <c r="H83" s="1" t="s">
        <v>81</v>
      </c>
      <c r="I83" s="14"/>
      <c r="J83" s="14"/>
      <c r="K83" s="14"/>
      <c r="L83" s="24"/>
      <c r="M83" s="1" t="s">
        <v>81</v>
      </c>
      <c r="N83" s="32" t="s">
        <v>214</v>
      </c>
      <c r="O83" s="33" t="s">
        <v>176</v>
      </c>
      <c r="P83" s="10"/>
      <c r="Q83" t="str">
        <f t="shared" si="1"/>
        <v xml:space="preserve">| ::: | 26b | @#FFFFA0:  Kp6 Kp6' K62' '   | 26b | @#FFFFA0:  Kp6 Kp6' K62' '   | 26b |  |  | 26b | @#A0A000:K6-B- | </v>
      </c>
    </row>
    <row r="84" spans="1:17" x14ac:dyDescent="0.3">
      <c r="A84" s="3" t="s">
        <v>103</v>
      </c>
      <c r="B84" s="4" t="s">
        <v>82</v>
      </c>
      <c r="C84" s="32" t="s">
        <v>215</v>
      </c>
      <c r="D84" s="34" t="s">
        <v>186</v>
      </c>
      <c r="E84" s="1" t="s">
        <v>82</v>
      </c>
      <c r="F84" s="32" t="s">
        <v>215</v>
      </c>
      <c r="G84" s="34" t="s">
        <v>186</v>
      </c>
      <c r="H84" s="1" t="s">
        <v>82</v>
      </c>
      <c r="I84" s="32" t="s">
        <v>215</v>
      </c>
      <c r="J84" s="45" t="s">
        <v>186</v>
      </c>
      <c r="K84" s="45"/>
      <c r="L84" s="34"/>
      <c r="M84" s="1" t="s">
        <v>82</v>
      </c>
      <c r="N84" s="32" t="s">
        <v>215</v>
      </c>
      <c r="O84" s="34" t="s">
        <v>186</v>
      </c>
      <c r="P84" s="10"/>
      <c r="Q84" t="str">
        <f t="shared" si="1"/>
        <v xml:space="preserve">| ::: | 26c | @#FFFF00:Kl6 | 26c | @#FFFF00:Kl6 | 26c | @#FFFF00:Kl6 |  | 26c | @#FFFF00:Kl6 | </v>
      </c>
    </row>
    <row r="85" spans="1:17" x14ac:dyDescent="0.3">
      <c r="A85" s="3">
        <v>27</v>
      </c>
      <c r="B85" s="4" t="s">
        <v>83</v>
      </c>
      <c r="C85" s="20"/>
      <c r="D85" s="24"/>
      <c r="E85" s="1" t="s">
        <v>83</v>
      </c>
      <c r="F85" s="14"/>
      <c r="G85" s="24"/>
      <c r="H85" s="1" t="s">
        <v>83</v>
      </c>
      <c r="I85" s="14"/>
      <c r="J85" s="14"/>
      <c r="K85" s="14"/>
      <c r="L85" s="24"/>
      <c r="M85" s="1" t="s">
        <v>83</v>
      </c>
      <c r="N85" s="32" t="s">
        <v>214</v>
      </c>
      <c r="O85" s="33" t="s">
        <v>177</v>
      </c>
      <c r="P85" s="10"/>
      <c r="Q85" t="str">
        <f t="shared" si="1"/>
        <v xml:space="preserve">| 27 | 27a |  | 27a |  | 27a |  |  | 27a | @#A0A000:K7-B+ | </v>
      </c>
    </row>
    <row r="86" spans="1:17" ht="28.8" x14ac:dyDescent="0.3">
      <c r="A86" s="3" t="s">
        <v>103</v>
      </c>
      <c r="B86" s="4" t="s">
        <v>84</v>
      </c>
      <c r="C86" s="20" t="s">
        <v>216</v>
      </c>
      <c r="D86" s="40" t="s">
        <v>236</v>
      </c>
      <c r="E86" s="1" t="s">
        <v>84</v>
      </c>
      <c r="F86" s="20" t="s">
        <v>216</v>
      </c>
      <c r="G86" s="40" t="s">
        <v>236</v>
      </c>
      <c r="H86" s="1" t="s">
        <v>84</v>
      </c>
      <c r="I86" s="14"/>
      <c r="J86" s="14"/>
      <c r="K86" s="14"/>
      <c r="L86" s="24"/>
      <c r="M86" s="1" t="s">
        <v>84</v>
      </c>
      <c r="N86" s="32" t="s">
        <v>214</v>
      </c>
      <c r="O86" s="33" t="s">
        <v>178</v>
      </c>
      <c r="P86" s="10"/>
      <c r="Q86" t="str">
        <f t="shared" si="1"/>
        <v xml:space="preserve">| ::: | 27b | @#FFFFA0:  Kp7 Kp7' Kp7' '   | 27b | @#FFFFA0:  Kp7 Kp7' Kp7' '   | 27b |  |  | 27b | @#A0A000:K7-B- | </v>
      </c>
    </row>
    <row r="87" spans="1:17" x14ac:dyDescent="0.3">
      <c r="A87" s="3" t="s">
        <v>103</v>
      </c>
      <c r="B87" s="4" t="s">
        <v>85</v>
      </c>
      <c r="C87" s="32" t="s">
        <v>215</v>
      </c>
      <c r="D87" s="34" t="s">
        <v>187</v>
      </c>
      <c r="E87" s="1" t="s">
        <v>85</v>
      </c>
      <c r="F87" s="32" t="s">
        <v>215</v>
      </c>
      <c r="G87" s="34" t="s">
        <v>187</v>
      </c>
      <c r="H87" s="1" t="s">
        <v>85</v>
      </c>
      <c r="I87" s="32" t="s">
        <v>215</v>
      </c>
      <c r="J87" s="45" t="s">
        <v>187</v>
      </c>
      <c r="K87" s="45"/>
      <c r="L87" s="34"/>
      <c r="M87" s="1" t="s">
        <v>85</v>
      </c>
      <c r="N87" s="32" t="s">
        <v>215</v>
      </c>
      <c r="O87" s="34" t="s">
        <v>187</v>
      </c>
      <c r="P87" s="10"/>
      <c r="Q87" t="str">
        <f t="shared" si="1"/>
        <v xml:space="preserve">| ::: | 27c | @#FFFF00:Kl7 | 27c | @#FFFF00:Kl7 | 27c | @#FFFF00:Kl7 |  | 27c | @#FFFF00:Kl7 | </v>
      </c>
    </row>
    <row r="88" spans="1:17" x14ac:dyDescent="0.3">
      <c r="A88" s="3">
        <v>28</v>
      </c>
      <c r="B88" s="4" t="s">
        <v>86</v>
      </c>
      <c r="C88" s="20"/>
      <c r="D88" s="24"/>
      <c r="E88" s="1" t="s">
        <v>86</v>
      </c>
      <c r="F88" s="14"/>
      <c r="G88" s="24"/>
      <c r="H88" s="1" t="s">
        <v>86</v>
      </c>
      <c r="I88" s="14"/>
      <c r="J88" s="14"/>
      <c r="K88" s="14"/>
      <c r="L88" s="24"/>
      <c r="M88" s="1" t="s">
        <v>86</v>
      </c>
      <c r="N88" s="32" t="s">
        <v>214</v>
      </c>
      <c r="O88" s="33" t="s">
        <v>179</v>
      </c>
      <c r="P88" s="10"/>
      <c r="Q88" t="str">
        <f t="shared" si="1"/>
        <v xml:space="preserve">| 28 | 28a |  | 28a |  | 28a |  |  | 28a | @#A0A000:K8-B+ | </v>
      </c>
    </row>
    <row r="89" spans="1:17" ht="28.8" x14ac:dyDescent="0.3">
      <c r="A89" s="3" t="s">
        <v>103</v>
      </c>
      <c r="B89" s="4" t="s">
        <v>87</v>
      </c>
      <c r="C89" s="20" t="s">
        <v>216</v>
      </c>
      <c r="D89" s="40" t="s">
        <v>237</v>
      </c>
      <c r="E89" s="1" t="s">
        <v>87</v>
      </c>
      <c r="F89" s="20" t="s">
        <v>216</v>
      </c>
      <c r="G89" s="40" t="s">
        <v>237</v>
      </c>
      <c r="H89" s="1" t="s">
        <v>87</v>
      </c>
      <c r="I89" s="14"/>
      <c r="J89" s="14"/>
      <c r="K89" s="14"/>
      <c r="L89" s="24"/>
      <c r="M89" s="1" t="s">
        <v>87</v>
      </c>
      <c r="N89" s="32" t="s">
        <v>214</v>
      </c>
      <c r="O89" s="33" t="s">
        <v>180</v>
      </c>
      <c r="P89" s="10"/>
      <c r="Q89" t="str">
        <f t="shared" si="1"/>
        <v xml:space="preserve">| ::: | 28b | @#FFFFA0:  Kp8 Kp8' Kp8' '   | 28b | @#FFFFA0:  Kp8 Kp8' Kp8' '   | 28b |  |  | 28b | @#A0A000:K8-B- | </v>
      </c>
    </row>
    <row r="90" spans="1:17" x14ac:dyDescent="0.3">
      <c r="A90" s="3" t="s">
        <v>103</v>
      </c>
      <c r="B90" s="4" t="s">
        <v>88</v>
      </c>
      <c r="C90" s="32" t="s">
        <v>215</v>
      </c>
      <c r="D90" s="34" t="s">
        <v>188</v>
      </c>
      <c r="E90" s="1" t="s">
        <v>88</v>
      </c>
      <c r="F90" s="32" t="s">
        <v>215</v>
      </c>
      <c r="G90" s="34" t="s">
        <v>188</v>
      </c>
      <c r="H90" s="1" t="s">
        <v>88</v>
      </c>
      <c r="I90" s="32" t="s">
        <v>215</v>
      </c>
      <c r="J90" s="45" t="s">
        <v>188</v>
      </c>
      <c r="K90" s="45"/>
      <c r="L90" s="34"/>
      <c r="M90" s="1" t="s">
        <v>88</v>
      </c>
      <c r="N90" s="32" t="s">
        <v>215</v>
      </c>
      <c r="O90" s="34" t="s">
        <v>188</v>
      </c>
      <c r="P90" s="10"/>
      <c r="Q90" t="str">
        <f t="shared" si="1"/>
        <v xml:space="preserve">| ::: | 28c | @#FFFF00:Kl8 | 28c | @#FFFF00:Kl8 | 28c | @#FFFF00:Kl8 |  | 28c | @#FFFF00:Kl8 | </v>
      </c>
    </row>
    <row r="91" spans="1:17" x14ac:dyDescent="0.3">
      <c r="A91" s="3">
        <v>29</v>
      </c>
      <c r="B91" s="4" t="s">
        <v>89</v>
      </c>
      <c r="C91" s="20" t="s">
        <v>213</v>
      </c>
      <c r="D91" s="23" t="s">
        <v>144</v>
      </c>
      <c r="E91" s="1" t="s">
        <v>89</v>
      </c>
      <c r="F91" s="14" t="s">
        <v>213</v>
      </c>
      <c r="G91" s="23" t="s">
        <v>144</v>
      </c>
      <c r="H91" s="1" t="s">
        <v>89</v>
      </c>
      <c r="I91" s="43" t="s">
        <v>213</v>
      </c>
      <c r="J91" s="43" t="s">
        <v>144</v>
      </c>
      <c r="K91" s="49" t="s">
        <v>238</v>
      </c>
      <c r="L91" s="48" t="s">
        <v>144</v>
      </c>
      <c r="M91" s="1" t="s">
        <v>89</v>
      </c>
      <c r="N91" s="20" t="s">
        <v>213</v>
      </c>
      <c r="O91" s="23" t="s">
        <v>144</v>
      </c>
      <c r="P91" s="10"/>
      <c r="Q91" t="str">
        <f t="shared" si="1"/>
        <v xml:space="preserve">| 29 | 29a | @#A0C0FF:K1-RB3 | 29a | @#A0C0FF:K1-RB3 | 29a | @#A0C0FF:K1-RB3 | @#C0E0FF:K1-RB3 | 29a | @#A0C0FF:K1-RB3 | </v>
      </c>
    </row>
    <row r="92" spans="1:17" x14ac:dyDescent="0.3">
      <c r="A92" s="3" t="s">
        <v>103</v>
      </c>
      <c r="B92" s="4" t="s">
        <v>90</v>
      </c>
      <c r="C92" s="20" t="s">
        <v>213</v>
      </c>
      <c r="D92" s="23" t="s">
        <v>145</v>
      </c>
      <c r="E92" s="1" t="s">
        <v>90</v>
      </c>
      <c r="F92" s="14" t="s">
        <v>213</v>
      </c>
      <c r="G92" s="23" t="s">
        <v>145</v>
      </c>
      <c r="H92" s="1" t="s">
        <v>90</v>
      </c>
      <c r="I92" s="43" t="s">
        <v>213</v>
      </c>
      <c r="J92" s="43" t="s">
        <v>145</v>
      </c>
      <c r="K92" s="49" t="s">
        <v>238</v>
      </c>
      <c r="L92" s="48" t="s">
        <v>145</v>
      </c>
      <c r="M92" s="1" t="s">
        <v>90</v>
      </c>
      <c r="N92" s="20" t="s">
        <v>213</v>
      </c>
      <c r="O92" s="23" t="s">
        <v>145</v>
      </c>
      <c r="P92" s="10"/>
      <c r="Q92" t="str">
        <f t="shared" si="1"/>
        <v xml:space="preserve">| ::: | 29b | @#A0C0FF:K2-RB3 | 29b | @#A0C0FF:K2-RB3 | 29b | @#A0C0FF:K2-RB3 | @#C0E0FF:K2-RB3 | 29b | @#A0C0FF:K2-RB3 | </v>
      </c>
    </row>
    <row r="93" spans="1:17" x14ac:dyDescent="0.3">
      <c r="A93" s="3" t="s">
        <v>103</v>
      </c>
      <c r="B93" s="4" t="s">
        <v>91</v>
      </c>
      <c r="C93" s="20" t="s">
        <v>213</v>
      </c>
      <c r="D93" s="23" t="s">
        <v>146</v>
      </c>
      <c r="E93" s="1" t="s">
        <v>91</v>
      </c>
      <c r="F93" s="14" t="s">
        <v>213</v>
      </c>
      <c r="G93" s="23" t="s">
        <v>146</v>
      </c>
      <c r="H93" s="1" t="s">
        <v>91</v>
      </c>
      <c r="I93" s="43" t="s">
        <v>213</v>
      </c>
      <c r="J93" s="43" t="s">
        <v>146</v>
      </c>
      <c r="K93" s="49" t="s">
        <v>238</v>
      </c>
      <c r="L93" s="48" t="s">
        <v>146</v>
      </c>
      <c r="M93" s="1" t="s">
        <v>91</v>
      </c>
      <c r="N93" s="20" t="s">
        <v>213</v>
      </c>
      <c r="O93" s="23" t="s">
        <v>146</v>
      </c>
      <c r="P93" s="10"/>
      <c r="Q93" t="str">
        <f t="shared" si="1"/>
        <v xml:space="preserve">| ::: | 29c | @#A0C0FF:K3-RB3 | 29c | @#A0C0FF:K3-RB3 | 29c | @#A0C0FF:K3-RB3 | @#C0E0FF:K3-RB3 | 29c | @#A0C0FF:K3-RB3 | </v>
      </c>
    </row>
    <row r="94" spans="1:17" x14ac:dyDescent="0.3">
      <c r="A94" s="3">
        <v>30</v>
      </c>
      <c r="B94" s="4" t="s">
        <v>92</v>
      </c>
      <c r="C94" s="20" t="s">
        <v>213</v>
      </c>
      <c r="D94" s="23" t="s">
        <v>147</v>
      </c>
      <c r="E94" s="1" t="s">
        <v>92</v>
      </c>
      <c r="F94" s="14" t="s">
        <v>213</v>
      </c>
      <c r="G94" s="23" t="s">
        <v>147</v>
      </c>
      <c r="H94" s="1" t="s">
        <v>92</v>
      </c>
      <c r="I94" s="43" t="s">
        <v>213</v>
      </c>
      <c r="J94" s="43" t="s">
        <v>147</v>
      </c>
      <c r="K94" s="49" t="s">
        <v>238</v>
      </c>
      <c r="L94" s="48" t="s">
        <v>147</v>
      </c>
      <c r="M94" s="1" t="s">
        <v>92</v>
      </c>
      <c r="N94" s="20" t="s">
        <v>213</v>
      </c>
      <c r="O94" s="23" t="s">
        <v>147</v>
      </c>
      <c r="P94" s="10"/>
      <c r="Q94" t="str">
        <f t="shared" si="1"/>
        <v xml:space="preserve">| 30 | 30a | @#A0C0FF:K4-RB3 | 30a | @#A0C0FF:K4-RB3 | 30a | @#A0C0FF:K4-RB3 | @#C0E0FF:K4-RB3 | 30a | @#A0C0FF:K4-RB3 | </v>
      </c>
    </row>
    <row r="95" spans="1:17" x14ac:dyDescent="0.3">
      <c r="A95" s="3" t="s">
        <v>103</v>
      </c>
      <c r="B95" s="4" t="s">
        <v>93</v>
      </c>
      <c r="C95" s="20" t="s">
        <v>213</v>
      </c>
      <c r="D95" s="23" t="s">
        <v>148</v>
      </c>
      <c r="E95" s="1" t="s">
        <v>93</v>
      </c>
      <c r="F95" s="14" t="s">
        <v>213</v>
      </c>
      <c r="G95" s="23" t="s">
        <v>148</v>
      </c>
      <c r="H95" s="1" t="s">
        <v>93</v>
      </c>
      <c r="I95" s="43" t="s">
        <v>213</v>
      </c>
      <c r="J95" s="43" t="s">
        <v>148</v>
      </c>
      <c r="K95" s="49" t="s">
        <v>238</v>
      </c>
      <c r="L95" s="48" t="s">
        <v>148</v>
      </c>
      <c r="M95" s="1" t="s">
        <v>93</v>
      </c>
      <c r="N95" s="20" t="s">
        <v>213</v>
      </c>
      <c r="O95" s="23" t="s">
        <v>148</v>
      </c>
      <c r="P95" s="10"/>
      <c r="Q95" t="str">
        <f t="shared" si="1"/>
        <v xml:space="preserve">| ::: | 30b | @#A0C0FF:K5-RB3 | 30b | @#A0C0FF:K5-RB3 | 30b | @#A0C0FF:K5-RB3 | @#C0E0FF:K5-RB3 | 30b | @#A0C0FF:K5-RB3 | </v>
      </c>
    </row>
    <row r="96" spans="1:17" x14ac:dyDescent="0.3">
      <c r="A96" s="3" t="s">
        <v>103</v>
      </c>
      <c r="B96" s="4" t="s">
        <v>94</v>
      </c>
      <c r="C96" s="20" t="s">
        <v>213</v>
      </c>
      <c r="D96" s="23" t="s">
        <v>149</v>
      </c>
      <c r="E96" s="1" t="s">
        <v>94</v>
      </c>
      <c r="F96" s="14" t="s">
        <v>213</v>
      </c>
      <c r="G96" s="23" t="s">
        <v>149</v>
      </c>
      <c r="H96" s="1" t="s">
        <v>94</v>
      </c>
      <c r="I96" s="43" t="s">
        <v>213</v>
      </c>
      <c r="J96" s="43" t="s">
        <v>149</v>
      </c>
      <c r="K96" s="49" t="s">
        <v>238</v>
      </c>
      <c r="L96" s="48" t="s">
        <v>149</v>
      </c>
      <c r="M96" s="1" t="s">
        <v>94</v>
      </c>
      <c r="N96" s="20" t="s">
        <v>213</v>
      </c>
      <c r="O96" s="23" t="s">
        <v>149</v>
      </c>
      <c r="P96" s="10"/>
      <c r="Q96" t="str">
        <f t="shared" si="1"/>
        <v xml:space="preserve">| ::: | 30c | @#A0C0FF:K6-RB3 | 30c | @#A0C0FF:K6-RB3 | 30c | @#A0C0FF:K6-RB3 | @#C0E0FF:K6-RB3 | 30c | @#A0C0FF:K6-RB3 | </v>
      </c>
    </row>
    <row r="97" spans="1:17" x14ac:dyDescent="0.3">
      <c r="A97" s="3" t="s">
        <v>0</v>
      </c>
      <c r="B97" s="4"/>
      <c r="C97" s="20"/>
      <c r="D97" s="25" t="s">
        <v>1</v>
      </c>
      <c r="E97" s="4" t="s">
        <v>2</v>
      </c>
      <c r="F97" s="15"/>
      <c r="G97" s="25" t="s">
        <v>3</v>
      </c>
      <c r="H97" s="6" t="s">
        <v>161</v>
      </c>
      <c r="I97" s="8"/>
      <c r="J97" s="8" t="s">
        <v>162</v>
      </c>
      <c r="K97" s="8"/>
      <c r="L97" s="19"/>
      <c r="M97" s="6" t="s">
        <v>161</v>
      </c>
      <c r="N97" s="20"/>
      <c r="O97" s="19" t="s">
        <v>164</v>
      </c>
      <c r="P97" s="10"/>
      <c r="Q97" t="str">
        <f>CONCATENATE("^ ",A97," ^ ",B97," ^ ",D97," ^ ",E97," ^ ",G97," ^ ",H97," ^ ",I97,J97," ^ ",K97,L97," ^ ",M97," ^ ",O97," ^ ")</f>
        <v xml:space="preserve">^ VG1 ^  ^ SubDback ^ VG2 ^ Backextend ^ VG3 ^ Ab&amp;Mon ^  ^ VG3 ^ Front ^ </v>
      </c>
    </row>
    <row r="98" spans="1:17" x14ac:dyDescent="0.3">
      <c r="A98" s="7" t="s">
        <v>4</v>
      </c>
      <c r="B98" s="6"/>
      <c r="C98" s="26"/>
      <c r="D98" s="19" t="s">
        <v>5</v>
      </c>
      <c r="E98" s="6" t="s">
        <v>4</v>
      </c>
      <c r="F98" s="8"/>
      <c r="G98" s="25"/>
      <c r="H98" s="6" t="s">
        <v>4</v>
      </c>
      <c r="I98" s="8"/>
      <c r="J98" s="8"/>
      <c r="K98" s="8"/>
      <c r="L98" s="19"/>
      <c r="M98" s="6" t="s">
        <v>4</v>
      </c>
      <c r="N98" s="26"/>
      <c r="O98" s="19"/>
      <c r="P98" s="10"/>
      <c r="Q98" s="11" t="str">
        <f>CONCATENATE("^ ",A98," ^ ",B98," ^ ",D98," ^ ",E98," ^ ",G98," ^ ",H98," ^ ",I98,J98," ^ ",K98,L98," ^ ",M98," ^ ",O98," ^ ")</f>
        <v xml:space="preserve">^ Pin ^  ^ Signal ^ Pin ^  ^ Pin ^  ^  ^ Pin ^  ^ </v>
      </c>
    </row>
    <row r="99" spans="1:17" x14ac:dyDescent="0.3">
      <c r="A99" s="3">
        <v>31</v>
      </c>
      <c r="B99" s="4" t="s">
        <v>95</v>
      </c>
      <c r="C99" s="20" t="s">
        <v>213</v>
      </c>
      <c r="D99" s="23" t="s">
        <v>150</v>
      </c>
      <c r="E99" s="1" t="s">
        <v>95</v>
      </c>
      <c r="F99" s="14" t="s">
        <v>213</v>
      </c>
      <c r="G99" s="23" t="s">
        <v>150</v>
      </c>
      <c r="H99" s="1" t="s">
        <v>95</v>
      </c>
      <c r="I99" s="43" t="s">
        <v>213</v>
      </c>
      <c r="J99" s="43" t="s">
        <v>150</v>
      </c>
      <c r="K99" s="49" t="s">
        <v>238</v>
      </c>
      <c r="L99" s="48" t="s">
        <v>150</v>
      </c>
      <c r="M99" s="1" t="s">
        <v>95</v>
      </c>
      <c r="N99" s="20" t="s">
        <v>213</v>
      </c>
      <c r="O99" s="23" t="s">
        <v>150</v>
      </c>
      <c r="P99" s="10"/>
      <c r="Q99" t="str">
        <f t="shared" si="1"/>
        <v xml:space="preserve">| 31 | 31a | @#A0C0FF:K7-RB3 | 31a | @#A0C0FF:K7-RB3 | 31a | @#A0C0FF:K7-RB3 | @#C0E0FF:K7-RB3 | 31a | @#A0C0FF:K7-RB3 | </v>
      </c>
    </row>
    <row r="100" spans="1:17" x14ac:dyDescent="0.3">
      <c r="A100" s="3" t="s">
        <v>103</v>
      </c>
      <c r="B100" s="4" t="s">
        <v>96</v>
      </c>
      <c r="C100" s="20" t="s">
        <v>213</v>
      </c>
      <c r="D100" s="23" t="s">
        <v>151</v>
      </c>
      <c r="E100" s="1" t="s">
        <v>96</v>
      </c>
      <c r="F100" s="14" t="s">
        <v>213</v>
      </c>
      <c r="G100" s="23" t="s">
        <v>151</v>
      </c>
      <c r="H100" s="1" t="s">
        <v>96</v>
      </c>
      <c r="I100" s="43" t="s">
        <v>213</v>
      </c>
      <c r="J100" s="43" t="s">
        <v>151</v>
      </c>
      <c r="K100" s="49" t="s">
        <v>238</v>
      </c>
      <c r="L100" s="48" t="s">
        <v>151</v>
      </c>
      <c r="M100" s="1" t="s">
        <v>96</v>
      </c>
      <c r="N100" s="20" t="s">
        <v>213</v>
      </c>
      <c r="O100" s="23" t="s">
        <v>151</v>
      </c>
      <c r="P100" s="10"/>
      <c r="Q100" t="str">
        <f t="shared" si="1"/>
        <v xml:space="preserve">| ::: | 31b | @#A0C0FF:K8-RB3 | 31b | @#A0C0FF:K8-RB3 | 31b | @#A0C0FF:K8-RB3 | @#C0E0FF:K8-RB3 | 31b | @#A0C0FF:K8-RB3 | </v>
      </c>
    </row>
    <row r="101" spans="1:17" x14ac:dyDescent="0.3">
      <c r="A101" s="3" t="s">
        <v>103</v>
      </c>
      <c r="B101" s="4" t="s">
        <v>97</v>
      </c>
      <c r="C101" s="20"/>
      <c r="D101" s="24"/>
      <c r="E101" s="1" t="s">
        <v>97</v>
      </c>
      <c r="F101" s="14"/>
      <c r="G101" s="24"/>
      <c r="H101" s="1" t="s">
        <v>97</v>
      </c>
      <c r="I101" s="50" t="s">
        <v>218</v>
      </c>
      <c r="J101" s="51" t="s">
        <v>217</v>
      </c>
      <c r="K101" s="14"/>
      <c r="L101" s="24"/>
      <c r="M101" s="1" t="s">
        <v>97</v>
      </c>
      <c r="N101" s="32" t="s">
        <v>218</v>
      </c>
      <c r="O101" s="24" t="s">
        <v>217</v>
      </c>
      <c r="P101" s="10"/>
      <c r="Q101" t="str">
        <f t="shared" si="1"/>
        <v xml:space="preserve">| ::: | 31c |  | 31c |  | 31c | @#FFFFC0:KL-no |  | 31c | @#FFFFC0:KL-no | </v>
      </c>
    </row>
    <row r="102" spans="1:17" x14ac:dyDescent="0.3">
      <c r="A102" s="3">
        <v>32</v>
      </c>
      <c r="B102" s="4" t="s">
        <v>98</v>
      </c>
      <c r="C102" s="20"/>
      <c r="D102" s="24" t="s">
        <v>99</v>
      </c>
      <c r="E102" s="1" t="s">
        <v>98</v>
      </c>
      <c r="F102" s="14"/>
      <c r="G102" s="24" t="s">
        <v>99</v>
      </c>
      <c r="H102" s="1" t="s">
        <v>98</v>
      </c>
      <c r="I102" s="14"/>
      <c r="J102" s="14" t="s">
        <v>99</v>
      </c>
      <c r="K102" s="14"/>
      <c r="L102" s="24"/>
      <c r="M102" s="1" t="s">
        <v>98</v>
      </c>
      <c r="N102" s="20"/>
      <c r="O102" s="24" t="s">
        <v>99</v>
      </c>
      <c r="P102" s="10"/>
      <c r="Q102" t="str">
        <f t="shared" si="1"/>
        <v xml:space="preserve">| 32 | 32a | GND | 32a | GND | 32a | GND |  | 32a | GND | </v>
      </c>
    </row>
    <row r="103" spans="1:17" x14ac:dyDescent="0.3">
      <c r="A103" s="3" t="s">
        <v>103</v>
      </c>
      <c r="B103" s="4" t="s">
        <v>98</v>
      </c>
      <c r="C103" s="20"/>
      <c r="D103" s="24"/>
      <c r="E103" s="1" t="s">
        <v>98</v>
      </c>
      <c r="F103" s="14"/>
      <c r="G103" s="24"/>
      <c r="H103" s="1" t="s">
        <v>98</v>
      </c>
      <c r="I103" s="14"/>
      <c r="J103" s="14"/>
      <c r="K103" s="14"/>
      <c r="L103" s="24"/>
      <c r="M103" s="1" t="s">
        <v>98</v>
      </c>
      <c r="N103" s="20"/>
      <c r="O103" s="24"/>
      <c r="P103" s="10"/>
      <c r="Q103" t="str">
        <f t="shared" si="1"/>
        <v xml:space="preserve">| ::: | 32a |  | 32a |  | 32a |  |  | 32a |  | </v>
      </c>
    </row>
    <row r="104" spans="1:17" x14ac:dyDescent="0.3">
      <c r="A104" s="3" t="s">
        <v>103</v>
      </c>
      <c r="B104" s="4" t="s">
        <v>98</v>
      </c>
      <c r="C104" s="20"/>
      <c r="D104" s="24" t="s">
        <v>99</v>
      </c>
      <c r="E104" s="1" t="s">
        <v>98</v>
      </c>
      <c r="F104" s="14"/>
      <c r="G104" s="24" t="s">
        <v>99</v>
      </c>
      <c r="H104" s="1" t="s">
        <v>98</v>
      </c>
      <c r="I104" s="14"/>
      <c r="J104" s="14" t="s">
        <v>99</v>
      </c>
      <c r="K104" s="14"/>
      <c r="L104" s="24"/>
      <c r="M104" s="1" t="s">
        <v>98</v>
      </c>
      <c r="N104" s="20"/>
      <c r="O104" s="24" t="s">
        <v>99</v>
      </c>
      <c r="P104" s="10"/>
      <c r="Q104" t="str">
        <f t="shared" si="1"/>
        <v xml:space="preserve">| ::: | 32a | GND | 32a | GND | 32a | GND |  | 32a | GND | </v>
      </c>
    </row>
    <row r="105" spans="1:17" x14ac:dyDescent="0.3">
      <c r="Q105" t="str">
        <f t="shared" ref="Q105:Q128" si="2">CONCATENATE("| ",A105," | ",B105," | ",D105," | ",E105," | ",G105," | ",H105," | ",J105," | ",M105," | ",O105," | ")</f>
        <v xml:space="preserve">|  |  |  |  |  |  |  |  |  | </v>
      </c>
    </row>
    <row r="106" spans="1:17" x14ac:dyDescent="0.3">
      <c r="Q106" t="str">
        <f t="shared" si="2"/>
        <v xml:space="preserve">|  |  |  |  |  |  |  |  |  | </v>
      </c>
    </row>
    <row r="107" spans="1:17" x14ac:dyDescent="0.3">
      <c r="Q107" t="str">
        <f t="shared" si="2"/>
        <v xml:space="preserve">|  |  |  |  |  |  |  |  |  | </v>
      </c>
    </row>
    <row r="108" spans="1:17" x14ac:dyDescent="0.3">
      <c r="Q108" t="str">
        <f t="shared" si="2"/>
        <v xml:space="preserve">|  |  |  |  |  |  |  |  |  | </v>
      </c>
    </row>
    <row r="109" spans="1:17" x14ac:dyDescent="0.3">
      <c r="Q109" t="str">
        <f t="shared" si="2"/>
        <v xml:space="preserve">|  |  |  |  |  |  |  |  |  | </v>
      </c>
    </row>
    <row r="110" spans="1:17" x14ac:dyDescent="0.3">
      <c r="Q110" t="str">
        <f t="shared" si="2"/>
        <v xml:space="preserve">|  |  |  |  |  |  |  |  |  | </v>
      </c>
    </row>
    <row r="111" spans="1:17" x14ac:dyDescent="0.3">
      <c r="Q111" t="str">
        <f t="shared" si="2"/>
        <v xml:space="preserve">|  |  |  |  |  |  |  |  |  | </v>
      </c>
    </row>
    <row r="112" spans="1:17" x14ac:dyDescent="0.3">
      <c r="Q112" t="str">
        <f t="shared" si="2"/>
        <v xml:space="preserve">|  |  |  |  |  |  |  |  |  | </v>
      </c>
    </row>
    <row r="113" spans="17:17" x14ac:dyDescent="0.3">
      <c r="Q113" t="str">
        <f t="shared" si="2"/>
        <v xml:space="preserve">|  |  |  |  |  |  |  |  |  | </v>
      </c>
    </row>
    <row r="114" spans="17:17" x14ac:dyDescent="0.3">
      <c r="Q114" t="str">
        <f t="shared" si="2"/>
        <v xml:space="preserve">|  |  |  |  |  |  |  |  |  | </v>
      </c>
    </row>
    <row r="115" spans="17:17" x14ac:dyDescent="0.3">
      <c r="Q115" t="str">
        <f t="shared" si="2"/>
        <v xml:space="preserve">|  |  |  |  |  |  |  |  |  | </v>
      </c>
    </row>
    <row r="116" spans="17:17" x14ac:dyDescent="0.3">
      <c r="Q116" t="str">
        <f t="shared" si="2"/>
        <v xml:space="preserve">|  |  |  |  |  |  |  |  |  | </v>
      </c>
    </row>
    <row r="117" spans="17:17" x14ac:dyDescent="0.3">
      <c r="Q117" t="str">
        <f t="shared" si="2"/>
        <v xml:space="preserve">|  |  |  |  |  |  |  |  |  | </v>
      </c>
    </row>
    <row r="118" spans="17:17" x14ac:dyDescent="0.3">
      <c r="Q118" t="str">
        <f t="shared" si="2"/>
        <v xml:space="preserve">|  |  |  |  |  |  |  |  |  | </v>
      </c>
    </row>
    <row r="119" spans="17:17" x14ac:dyDescent="0.3">
      <c r="Q119" t="str">
        <f t="shared" si="2"/>
        <v xml:space="preserve">|  |  |  |  |  |  |  |  |  | </v>
      </c>
    </row>
    <row r="120" spans="17:17" x14ac:dyDescent="0.3">
      <c r="Q120" t="str">
        <f t="shared" si="2"/>
        <v xml:space="preserve">|  |  |  |  |  |  |  |  |  | </v>
      </c>
    </row>
    <row r="121" spans="17:17" x14ac:dyDescent="0.3">
      <c r="Q121" t="str">
        <f t="shared" si="2"/>
        <v xml:space="preserve">|  |  |  |  |  |  |  |  |  | </v>
      </c>
    </row>
    <row r="122" spans="17:17" x14ac:dyDescent="0.3">
      <c r="Q122" t="str">
        <f t="shared" si="2"/>
        <v xml:space="preserve">|  |  |  |  |  |  |  |  |  | </v>
      </c>
    </row>
    <row r="123" spans="17:17" x14ac:dyDescent="0.3">
      <c r="Q123" t="str">
        <f t="shared" si="2"/>
        <v xml:space="preserve">|  |  |  |  |  |  |  |  |  | </v>
      </c>
    </row>
    <row r="124" spans="17:17" x14ac:dyDescent="0.3">
      <c r="Q124" t="str">
        <f t="shared" si="2"/>
        <v xml:space="preserve">|  |  |  |  |  |  |  |  |  | </v>
      </c>
    </row>
    <row r="125" spans="17:17" x14ac:dyDescent="0.3">
      <c r="Q125" t="str">
        <f t="shared" si="2"/>
        <v xml:space="preserve">|  |  |  |  |  |  |  |  |  | </v>
      </c>
    </row>
    <row r="126" spans="17:17" x14ac:dyDescent="0.3">
      <c r="Q126" t="str">
        <f t="shared" si="2"/>
        <v xml:space="preserve">|  |  |  |  |  |  |  |  |  | </v>
      </c>
    </row>
    <row r="127" spans="17:17" x14ac:dyDescent="0.3">
      <c r="Q127" t="str">
        <f t="shared" si="2"/>
        <v xml:space="preserve">|  |  |  |  |  |  |  |  |  | </v>
      </c>
    </row>
    <row r="128" spans="17:17" x14ac:dyDescent="0.3">
      <c r="Q128" t="str">
        <f t="shared" si="2"/>
        <v xml:space="preserve">|  |  |  |  |  |  |  |  |  | </v>
      </c>
    </row>
  </sheetData>
  <phoneticPr fontId="10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Carsten</cp:lastModifiedBy>
  <dcterms:created xsi:type="dcterms:W3CDTF">2021-07-27T11:29:46Z</dcterms:created>
  <dcterms:modified xsi:type="dcterms:W3CDTF">2021-07-28T21:58:24Z</dcterms:modified>
</cp:coreProperties>
</file>