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12600" windowHeight="128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4" i="1" l="1"/>
  <c r="O103" i="1"/>
  <c r="O102" i="1"/>
  <c r="O101" i="1"/>
  <c r="O100" i="1"/>
  <c r="O99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98" i="1"/>
  <c r="O97" i="1"/>
  <c r="O66" i="1"/>
  <c r="O65" i="1"/>
  <c r="O34" i="1"/>
  <c r="O33" i="1"/>
  <c r="O2" i="1"/>
  <c r="O1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</calcChain>
</file>

<file path=xl/sharedStrings.xml><?xml version="1.0" encoding="utf-8"?>
<sst xmlns="http://schemas.openxmlformats.org/spreadsheetml/2006/main" count="1097" uniqueCount="228">
  <si>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</si>
  <si>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</si>
  <si>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</si>
  <si>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</si>
  <si>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</si>
  <si>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</si>
  <si>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</si>
  <si>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</si>
  <si>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</si>
  <si>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</si>
  <si>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</si>
  <si>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</si>
  <si>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</si>
  <si>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</si>
  <si>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</si>
  <si>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</si>
  <si>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</si>
  <si>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</si>
  <si>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</si>
  <si>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</si>
  <si>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</si>
  <si>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</si>
  <si>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</si>
  <si>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</si>
  <si>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</si>
  <si>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</si>
  <si>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</si>
  <si>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</si>
  <si>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</si>
  <si>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</si>
  <si>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</si>
  <si>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</si>
  <si>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</si>
  <si>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</si>
  <si>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</si>
  <si>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</si>
  <si>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</si>
  <si>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</si>
  <si>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</si>
  <si>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</si>
  <si>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</si>
  <si>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</si>
  <si>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</si>
  <si>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</si>
  <si>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</si>
  <si>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</si>
  <si>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</si>
  <si>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</si>
  <si>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</si>
  <si>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</si>
  <si>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</si>
  <si>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</si>
  <si>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</si>
  <si>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</si>
  <si>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</si>
  <si>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</si>
  <si>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</si>
  <si>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</si>
  <si>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</si>
  <si>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</si>
  <si>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</si>
  <si>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</si>
  <si>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</si>
  <si>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</si>
  <si>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</si>
  <si>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</si>
  <si>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</si>
  <si>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</si>
  <si>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</si>
  <si>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</si>
  <si>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</si>
  <si>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</si>
  <si>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</si>
  <si>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</si>
  <si>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</si>
  <si>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</si>
  <si>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</si>
  <si>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</si>
  <si>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</si>
  <si>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</si>
  <si>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</si>
  <si>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</si>
  <si>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</si>
  <si>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</si>
  <si>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</si>
  <si>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</si>
  <si>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</si>
  <si>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</si>
  <si>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</si>
  <si>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</si>
  <si>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</si>
  <si>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</si>
  <si>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</si>
  <si>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</si>
  <si>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</si>
  <si>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</si>
  <si>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</si>
  <si>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</si>
  <si>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</si>
  <si>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</si>
  <si>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</si>
  <si>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</si>
  <si>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</si>
  <si>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</si>
  <si>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</si>
  <si>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</si>
  <si>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</si>
  <si>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</si>
  <si>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</si>
  <si>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</si>
  <si>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</si>
  <si>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</si>
  <si>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</si>
  <si>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</si>
  <si>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</si>
  <si>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</si>
  <si>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</si>
  <si>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</si>
  <si>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</si>
  <si>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</si>
  <si>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</si>
  <si>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</si>
  <si>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</si>
  <si>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</si>
  <si>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</si>
  <si>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</si>
  <si>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</si>
  <si>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</si>
  <si>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</si>
  <si>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</si>
  <si>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</si>
  <si>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</si>
  <si>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</si>
  <si>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</si>
  <si>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</si>
  <si>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</si>
  <si>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</si>
  <si>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</si>
  <si>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</si>
  <si>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</si>
  <si>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</si>
  <si>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</si>
  <si>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</si>
  <si>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</si>
  <si>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</si>
  <si>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</si>
  <si>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</si>
  <si>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</si>
  <si>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</si>
  <si>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</si>
  <si>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</si>
  <si>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</si>
  <si>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</si>
  <si>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</si>
  <si>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</si>
  <si>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</si>
  <si>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</si>
  <si>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</si>
  <si>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</si>
  <si>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</si>
  <si>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</si>
  <si>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</si>
  <si>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Ab&amp;Mon</t>
  </si>
  <si>
    <t>VG4</t>
  </si>
  <si>
    <t>Front</t>
  </si>
  <si>
    <t>K1-B-</t>
  </si>
  <si>
    <t>K2-B+</t>
  </si>
  <si>
    <t>K2-B-</t>
  </si>
  <si>
    <t>K3-B+</t>
  </si>
  <si>
    <t>K3-B-</t>
  </si>
  <si>
    <t>K4-B+</t>
  </si>
  <si>
    <t>K4-B-</t>
  </si>
  <si>
    <t>K1-B+</t>
  </si>
  <si>
    <t>K5-B+</t>
  </si>
  <si>
    <t>K5-B-</t>
  </si>
  <si>
    <t>K6-B+</t>
  </si>
  <si>
    <t>K6-B-</t>
  </si>
  <si>
    <t>K7-B+</t>
  </si>
  <si>
    <t>K7-B-</t>
  </si>
  <si>
    <t>K8-B+</t>
  </si>
  <si>
    <t>K8-B-</t>
  </si>
  <si>
    <t>Kl1</t>
  </si>
  <si>
    <t>Kl2</t>
  </si>
  <si>
    <t>Kl3</t>
  </si>
  <si>
    <t>Kl4</t>
  </si>
  <si>
    <t>Kl5</t>
  </si>
  <si>
    <t>Kl6</t>
  </si>
  <si>
    <t>Kl7</t>
  </si>
  <si>
    <t>Kl8</t>
  </si>
  <si>
    <t>K1-M</t>
  </si>
  <si>
    <t>K2-M</t>
  </si>
  <si>
    <t>K3-M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</si>
  <si>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</si>
  <si>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</si>
  <si>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</si>
  <si>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</si>
  <si>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</si>
  <si>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</si>
  <si>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</si>
  <si>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</si>
  <si>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</si>
  <si>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</si>
  <si>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</si>
  <si>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</si>
  <si>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</si>
  <si>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</si>
  <si>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</si>
  <si>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</si>
  <si>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</si>
  <si>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</si>
  <si>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</si>
  <si>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</si>
  <si>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</si>
  <si>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</si>
  <si>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</si>
  <si>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</si>
  <si>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@#FFFFA0:</t>
  </si>
  <si>
    <t>Kp1</t>
  </si>
  <si>
    <t>Kp2</t>
  </si>
  <si>
    <t>Kp3</t>
  </si>
  <si>
    <t>Kp4</t>
  </si>
  <si>
    <t>Kp5</t>
  </si>
  <si>
    <t>Kp6</t>
  </si>
  <si>
    <t>Kp7</t>
  </si>
  <si>
    <t>Kp8</t>
  </si>
  <si>
    <t>KL-no</t>
  </si>
  <si>
    <t>@#FFFFC0:</t>
  </si>
  <si>
    <t>@#FFA060: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</si>
</sst>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2" xfId="0" applyBorder="1"/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0" xfId="0" quotePrefix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3" xfId="0" applyFont="1" applyBorder="1"/>
    <xf numFmtId="0" fontId="9" fillId="0" borderId="3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tabSelected="1" workbookViewId="0">
      <pane ySplit="2" topLeftCell="A3" activePane="bottomLeft" state="frozen"/>
      <selection pane="bottomLeft" activeCell="O104" sqref="O1:O104"/>
    </sheetView>
  </sheetViews>
  <sheetFormatPr baseColWidth="10" defaultRowHeight="15" x14ac:dyDescent="0.25"/>
  <cols>
    <col min="1" max="1" width="5.5703125" style="2" customWidth="1"/>
    <col min="3" max="3" width="11.42578125" style="18"/>
    <col min="4" max="4" width="11.42578125" style="32"/>
    <col min="6" max="6" width="11.42578125" style="18"/>
    <col min="7" max="7" width="11.42578125" style="32"/>
    <col min="9" max="10" width="11.42578125" style="18"/>
    <col min="12" max="13" width="11.42578125" style="18"/>
    <col min="14" max="14" width="5.140625" customWidth="1"/>
    <col min="15" max="15" width="94.85546875" customWidth="1"/>
    <col min="18" max="18" width="5.85546875" customWidth="1"/>
    <col min="19" max="19" width="5" customWidth="1"/>
    <col min="20" max="20" width="5.42578125" customWidth="1"/>
  </cols>
  <sheetData>
    <row r="1" spans="1:27" ht="15" customHeight="1" x14ac:dyDescent="0.25">
      <c r="A1" s="6" t="s">
        <v>0</v>
      </c>
      <c r="B1" s="6"/>
      <c r="C1" s="19"/>
      <c r="D1" s="20" t="s">
        <v>1</v>
      </c>
      <c r="E1" s="7" t="s">
        <v>2</v>
      </c>
      <c r="F1" s="9"/>
      <c r="G1" s="20" t="s">
        <v>3</v>
      </c>
      <c r="H1" s="7" t="s">
        <v>161</v>
      </c>
      <c r="I1" s="9"/>
      <c r="J1" s="20" t="s">
        <v>162</v>
      </c>
      <c r="K1" s="7" t="s">
        <v>163</v>
      </c>
      <c r="L1" s="19"/>
      <c r="M1" s="20" t="s">
        <v>164</v>
      </c>
      <c r="N1" s="10"/>
      <c r="O1" t="str">
        <f>CONCATENATE("^ ",A1," ^ ",B1," ^ ",D1," ^ ",E1," ^ ",G1," ^ ",H1," ^ ",J1," ^ ",K1," ^ ",M1," ^ ")</f>
        <v xml:space="preserve">^ VG1 ^  ^ SubDback ^ VG2 ^ Backextend ^ VG3 ^ Ab&amp;Mon ^ VG4 ^ Front ^ </v>
      </c>
    </row>
    <row r="2" spans="1:27" ht="15" customHeight="1" x14ac:dyDescent="0.25">
      <c r="A2" s="6" t="s">
        <v>4</v>
      </c>
      <c r="B2" s="6"/>
      <c r="C2" s="19"/>
      <c r="D2" s="20" t="s">
        <v>5</v>
      </c>
      <c r="E2" s="7" t="s">
        <v>4</v>
      </c>
      <c r="F2" s="9"/>
      <c r="G2" s="20"/>
      <c r="H2" s="7" t="s">
        <v>4</v>
      </c>
      <c r="I2" s="9"/>
      <c r="J2" s="20"/>
      <c r="K2" s="7" t="s">
        <v>4</v>
      </c>
      <c r="L2" s="19"/>
      <c r="M2" s="20"/>
      <c r="N2" s="10"/>
      <c r="O2" t="str">
        <f>CONCATENATE("^ ",A2," ^ ",B2," ^ ",D2," ^ ",E2," ^ ",G2," ^ ",H2," ^ ",J2," ^ ",K2," ^ ",M2," ^ ")</f>
        <v xml:space="preserve">^ Pin ^  ^ Signal ^ Pin ^  ^ Pin ^  ^ Pin ^  ^ </v>
      </c>
    </row>
    <row r="3" spans="1:27" x14ac:dyDescent="0.25">
      <c r="A3" s="4">
        <v>1</v>
      </c>
      <c r="B3" s="5" t="s">
        <v>100</v>
      </c>
      <c r="C3" s="21" t="s">
        <v>211</v>
      </c>
      <c r="D3" s="22" t="s">
        <v>6</v>
      </c>
      <c r="E3" s="1" t="s">
        <v>100</v>
      </c>
      <c r="F3" s="15" t="s">
        <v>211</v>
      </c>
      <c r="G3" s="22" t="s">
        <v>6</v>
      </c>
      <c r="H3" s="1" t="s">
        <v>100</v>
      </c>
      <c r="I3" s="15" t="s">
        <v>211</v>
      </c>
      <c r="J3" s="22" t="s">
        <v>6</v>
      </c>
      <c r="K3" s="1" t="s">
        <v>100</v>
      </c>
      <c r="L3" s="21" t="s">
        <v>211</v>
      </c>
      <c r="M3" s="22" t="s">
        <v>6</v>
      </c>
      <c r="N3" s="11"/>
      <c r="O3" t="str">
        <f>CONCATENATE("| ",A3," | ",B3," | ",C3,D3," | ",E3," | ",F3,G3," | ",H3," | ",I3,J3," | ",K3," | ",L3,M3," | ")</f>
        <v xml:space="preserve">| 1 | 1a | @#FF0000:+15V | 1a | @#FF0000:+15V | 1a | @#FF0000:+15V | 1a | @#FF0000:+15V | </v>
      </c>
    </row>
    <row r="4" spans="1:27" x14ac:dyDescent="0.25">
      <c r="A4" s="4" t="s">
        <v>103</v>
      </c>
      <c r="B4" s="5" t="s">
        <v>101</v>
      </c>
      <c r="C4" s="21" t="s">
        <v>211</v>
      </c>
      <c r="D4" s="22" t="s">
        <v>7</v>
      </c>
      <c r="E4" s="1" t="s">
        <v>101</v>
      </c>
      <c r="F4" s="15" t="s">
        <v>211</v>
      </c>
      <c r="G4" s="22" t="s">
        <v>7</v>
      </c>
      <c r="H4" s="1" t="s">
        <v>101</v>
      </c>
      <c r="I4" s="15" t="s">
        <v>211</v>
      </c>
      <c r="J4" s="22" t="s">
        <v>7</v>
      </c>
      <c r="K4" s="1" t="s">
        <v>101</v>
      </c>
      <c r="L4" s="21" t="s">
        <v>211</v>
      </c>
      <c r="M4" s="22" t="s">
        <v>7</v>
      </c>
      <c r="N4" s="11"/>
      <c r="O4" t="str">
        <f t="shared" ref="O4:O32" si="0">CONCATENATE("| ",A4," | ",B4," | ",C4,D4," | ",E4," | ",F4,G4," | ",H4," | ",I4,J4," | ",K4," | ",L4,M4," | ")</f>
        <v xml:space="preserve">| ::: | 1b | @#FF0000:+5V | 1b | @#FF0000:+5V | 1b | @#FF0000:+5V | 1b | @#FF0000:+5V | </v>
      </c>
      <c r="R4" t="s">
        <v>198</v>
      </c>
      <c r="S4" t="s">
        <v>199</v>
      </c>
      <c r="T4" t="s">
        <v>200</v>
      </c>
      <c r="Y4" t="s">
        <v>128</v>
      </c>
      <c r="AA4" s="1" t="s">
        <v>144</v>
      </c>
    </row>
    <row r="5" spans="1:27" x14ac:dyDescent="0.25">
      <c r="A5" s="4" t="s">
        <v>103</v>
      </c>
      <c r="B5" s="5" t="s">
        <v>102</v>
      </c>
      <c r="C5" s="21" t="s">
        <v>210</v>
      </c>
      <c r="D5" s="23" t="s">
        <v>8</v>
      </c>
      <c r="E5" s="1" t="s">
        <v>102</v>
      </c>
      <c r="F5" s="15" t="s">
        <v>210</v>
      </c>
      <c r="G5" s="23" t="s">
        <v>8</v>
      </c>
      <c r="H5" s="1" t="s">
        <v>102</v>
      </c>
      <c r="I5" s="15" t="s">
        <v>210</v>
      </c>
      <c r="J5" s="23" t="s">
        <v>8</v>
      </c>
      <c r="K5" s="1" t="s">
        <v>102</v>
      </c>
      <c r="L5" s="21" t="s">
        <v>210</v>
      </c>
      <c r="M5" s="23" t="s">
        <v>8</v>
      </c>
      <c r="N5" s="11"/>
      <c r="O5" t="str">
        <f t="shared" si="0"/>
        <v xml:space="preserve">| ::: | 1c | @#FF00FF:-15V | 1c | @#FF00FF:-15V | 1c | @#FF00FF:-15V | 1c | @#FF00FF:-15V | </v>
      </c>
      <c r="Q5" t="s">
        <v>197</v>
      </c>
      <c r="R5" t="s">
        <v>201</v>
      </c>
      <c r="S5" t="s">
        <v>202</v>
      </c>
      <c r="T5" s="14" t="s">
        <v>204</v>
      </c>
      <c r="Y5" t="s">
        <v>129</v>
      </c>
      <c r="AA5" s="1" t="s">
        <v>145</v>
      </c>
    </row>
    <row r="6" spans="1:27" x14ac:dyDescent="0.25">
      <c r="A6" s="4">
        <v>2</v>
      </c>
      <c r="B6" s="5" t="s">
        <v>9</v>
      </c>
      <c r="C6" s="21" t="s">
        <v>213</v>
      </c>
      <c r="D6" s="24" t="s">
        <v>104</v>
      </c>
      <c r="E6" s="1" t="s">
        <v>9</v>
      </c>
      <c r="F6" s="33" t="s">
        <v>213</v>
      </c>
      <c r="G6" s="24" t="s">
        <v>104</v>
      </c>
      <c r="H6" s="1" t="s">
        <v>9</v>
      </c>
      <c r="I6" s="15" t="s">
        <v>213</v>
      </c>
      <c r="J6" s="24" t="s">
        <v>104</v>
      </c>
      <c r="K6" s="1" t="s">
        <v>9</v>
      </c>
      <c r="L6" s="21" t="s">
        <v>213</v>
      </c>
      <c r="M6" s="24" t="s">
        <v>104</v>
      </c>
      <c r="N6" s="11"/>
      <c r="O6" t="str">
        <f t="shared" si="0"/>
        <v xml:space="preserve">| 2 | 2a | @#A0C0FF:K1-RB0 | 2a | @#A0C0FF:K1-RB0 | 2a | @#A0C0FF:K1-RB0 | 2a | @#A0C0FF:K1-RB0 | </v>
      </c>
      <c r="Q6" t="s">
        <v>203</v>
      </c>
      <c r="R6" t="s">
        <v>201</v>
      </c>
      <c r="S6" t="s">
        <v>201</v>
      </c>
      <c r="T6" s="14" t="s">
        <v>204</v>
      </c>
      <c r="Y6" t="s">
        <v>130</v>
      </c>
      <c r="AA6" s="1" t="s">
        <v>146</v>
      </c>
    </row>
    <row r="7" spans="1:27" x14ac:dyDescent="0.25">
      <c r="A7" s="4" t="s">
        <v>103</v>
      </c>
      <c r="B7" s="5" t="s">
        <v>10</v>
      </c>
      <c r="C7" s="21" t="s">
        <v>213</v>
      </c>
      <c r="D7" s="24" t="s">
        <v>105</v>
      </c>
      <c r="E7" s="1" t="s">
        <v>10</v>
      </c>
      <c r="F7" s="15" t="s">
        <v>213</v>
      </c>
      <c r="G7" s="24" t="s">
        <v>105</v>
      </c>
      <c r="H7" s="1" t="s">
        <v>10</v>
      </c>
      <c r="I7" s="15" t="s">
        <v>213</v>
      </c>
      <c r="J7" s="24" t="s">
        <v>105</v>
      </c>
      <c r="K7" s="1" t="s">
        <v>10</v>
      </c>
      <c r="L7" s="21" t="s">
        <v>213</v>
      </c>
      <c r="M7" s="24" t="s">
        <v>105</v>
      </c>
      <c r="N7" s="11"/>
      <c r="O7" t="str">
        <f t="shared" si="0"/>
        <v xml:space="preserve">| ::: | 2b | @#A0C0FF:K1-RB1 | 2b | @#A0C0FF:K1-RB1 | 2b | @#A0C0FF:K1-RB1 | 2b | @#A0C0FF:K1-RB1 | </v>
      </c>
      <c r="Q7" t="s">
        <v>212</v>
      </c>
      <c r="R7" t="s">
        <v>202</v>
      </c>
      <c r="S7" t="s">
        <v>202</v>
      </c>
      <c r="T7" s="14" t="s">
        <v>204</v>
      </c>
      <c r="Y7" t="s">
        <v>131</v>
      </c>
      <c r="AA7" s="1" t="s">
        <v>147</v>
      </c>
    </row>
    <row r="8" spans="1:27" x14ac:dyDescent="0.25">
      <c r="A8" s="4" t="s">
        <v>103</v>
      </c>
      <c r="B8" s="5" t="s">
        <v>11</v>
      </c>
      <c r="C8" s="21" t="s">
        <v>213</v>
      </c>
      <c r="D8" s="24" t="s">
        <v>106</v>
      </c>
      <c r="E8" s="1" t="s">
        <v>11</v>
      </c>
      <c r="F8" s="15" t="s">
        <v>213</v>
      </c>
      <c r="G8" s="24" t="s">
        <v>106</v>
      </c>
      <c r="H8" s="1" t="s">
        <v>11</v>
      </c>
      <c r="I8" s="15" t="s">
        <v>213</v>
      </c>
      <c r="J8" s="24" t="s">
        <v>106</v>
      </c>
      <c r="K8" s="1" t="s">
        <v>11</v>
      </c>
      <c r="L8" s="21" t="s">
        <v>213</v>
      </c>
      <c r="M8" s="24" t="s">
        <v>106</v>
      </c>
      <c r="N8" s="11"/>
      <c r="O8" t="str">
        <f t="shared" si="0"/>
        <v xml:space="preserve">| ::: | 2c | @#A0C0FF:K1-RB2 | 2c | @#A0C0FF:K1-RB2 | 2c | @#A0C0FF:K1-RB2 | 2c | @#A0C0FF:K1-RB2 | </v>
      </c>
      <c r="Q8" t="s">
        <v>205</v>
      </c>
      <c r="R8" s="14" t="s">
        <v>204</v>
      </c>
      <c r="S8" s="14" t="s">
        <v>204</v>
      </c>
      <c r="T8" t="s">
        <v>201</v>
      </c>
      <c r="Y8" t="s">
        <v>132</v>
      </c>
      <c r="AA8" s="1" t="s">
        <v>148</v>
      </c>
    </row>
    <row r="9" spans="1:27" x14ac:dyDescent="0.25">
      <c r="A9" s="4">
        <v>3</v>
      </c>
      <c r="B9" s="5" t="s">
        <v>12</v>
      </c>
      <c r="C9" s="21" t="s">
        <v>213</v>
      </c>
      <c r="D9" s="24" t="s">
        <v>107</v>
      </c>
      <c r="E9" s="1" t="s">
        <v>12</v>
      </c>
      <c r="F9" s="15" t="s">
        <v>213</v>
      </c>
      <c r="G9" s="24" t="s">
        <v>107</v>
      </c>
      <c r="H9" s="1" t="s">
        <v>12</v>
      </c>
      <c r="I9" s="15" t="s">
        <v>213</v>
      </c>
      <c r="J9" s="24" t="s">
        <v>107</v>
      </c>
      <c r="K9" s="1" t="s">
        <v>12</v>
      </c>
      <c r="L9" s="21" t="s">
        <v>213</v>
      </c>
      <c r="M9" s="24" t="s">
        <v>107</v>
      </c>
      <c r="N9" s="11"/>
      <c r="O9" t="str">
        <f t="shared" si="0"/>
        <v xml:space="preserve">| 3 | 3a | @#A0C0FF:K2-RB0 | 3a | @#A0C0FF:K2-RB0 | 3a | @#A0C0FF:K2-RB0 | 3a | @#A0C0FF:K2-RB0 | </v>
      </c>
      <c r="Q9" t="s">
        <v>206</v>
      </c>
      <c r="R9" s="14" t="s">
        <v>204</v>
      </c>
      <c r="S9" t="s">
        <v>201</v>
      </c>
      <c r="T9" s="14" t="s">
        <v>204</v>
      </c>
      <c r="Y9" t="s">
        <v>133</v>
      </c>
      <c r="AA9" s="1" t="s">
        <v>149</v>
      </c>
    </row>
    <row r="10" spans="1:27" x14ac:dyDescent="0.25">
      <c r="A10" s="4" t="s">
        <v>103</v>
      </c>
      <c r="B10" s="5" t="s">
        <v>13</v>
      </c>
      <c r="C10" s="21" t="s">
        <v>213</v>
      </c>
      <c r="D10" s="24" t="s">
        <v>108</v>
      </c>
      <c r="E10" s="1" t="s">
        <v>13</v>
      </c>
      <c r="F10" s="15" t="s">
        <v>213</v>
      </c>
      <c r="G10" s="24" t="s">
        <v>108</v>
      </c>
      <c r="H10" s="1" t="s">
        <v>13</v>
      </c>
      <c r="I10" s="15" t="s">
        <v>213</v>
      </c>
      <c r="J10" s="24" t="s">
        <v>108</v>
      </c>
      <c r="K10" s="1" t="s">
        <v>13</v>
      </c>
      <c r="L10" s="21" t="s">
        <v>213</v>
      </c>
      <c r="M10" s="24" t="s">
        <v>108</v>
      </c>
      <c r="N10" s="11"/>
      <c r="O10" t="str">
        <f t="shared" si="0"/>
        <v xml:space="preserve">| ::: | 3b | @#A0C0FF:K2-RB1 | 3b | @#A0C0FF:K2-RB1 | 3b | @#A0C0FF:K2-RB1 | 3b | @#A0C0FF:K2-RB1 | </v>
      </c>
      <c r="Q10" t="s">
        <v>207</v>
      </c>
      <c r="R10" t="s">
        <v>201</v>
      </c>
      <c r="S10" s="14" t="s">
        <v>204</v>
      </c>
      <c r="T10" s="14" t="s">
        <v>204</v>
      </c>
      <c r="Y10" t="s">
        <v>134</v>
      </c>
      <c r="AA10" s="1" t="s">
        <v>150</v>
      </c>
    </row>
    <row r="11" spans="1:27" x14ac:dyDescent="0.25">
      <c r="A11" s="4" t="s">
        <v>103</v>
      </c>
      <c r="B11" s="5" t="s">
        <v>14</v>
      </c>
      <c r="C11" s="21" t="s">
        <v>213</v>
      </c>
      <c r="D11" s="24" t="s">
        <v>109</v>
      </c>
      <c r="E11" s="1" t="s">
        <v>14</v>
      </c>
      <c r="F11" s="15" t="s">
        <v>213</v>
      </c>
      <c r="G11" s="24" t="s">
        <v>109</v>
      </c>
      <c r="H11" s="1" t="s">
        <v>14</v>
      </c>
      <c r="I11" s="15" t="s">
        <v>213</v>
      </c>
      <c r="J11" s="24" t="s">
        <v>109</v>
      </c>
      <c r="K11" s="1" t="s">
        <v>14</v>
      </c>
      <c r="L11" s="21" t="s">
        <v>213</v>
      </c>
      <c r="M11" s="24" t="s">
        <v>109</v>
      </c>
      <c r="N11" s="11"/>
      <c r="O11" t="str">
        <f t="shared" si="0"/>
        <v xml:space="preserve">| ::: | 3c | @#A0C0FF:K2-RB2 | 3c | @#A0C0FF:K2-RB2 | 3c | @#A0C0FF:K2-RB2 | 3c | @#A0C0FF:K2-RB2 | </v>
      </c>
      <c r="Q11" t="s">
        <v>208</v>
      </c>
      <c r="R11" t="s">
        <v>201</v>
      </c>
      <c r="S11" s="14" t="s">
        <v>204</v>
      </c>
      <c r="T11" t="s">
        <v>201</v>
      </c>
      <c r="Y11" t="s">
        <v>135</v>
      </c>
      <c r="AA11" s="1" t="s">
        <v>151</v>
      </c>
    </row>
    <row r="12" spans="1:27" x14ac:dyDescent="0.25">
      <c r="A12" s="4">
        <v>4</v>
      </c>
      <c r="B12" s="5" t="s">
        <v>15</v>
      </c>
      <c r="C12" s="21" t="s">
        <v>213</v>
      </c>
      <c r="D12" s="24" t="s">
        <v>110</v>
      </c>
      <c r="E12" s="1" t="s">
        <v>15</v>
      </c>
      <c r="F12" s="15" t="s">
        <v>213</v>
      </c>
      <c r="G12" s="24" t="s">
        <v>110</v>
      </c>
      <c r="H12" s="1" t="s">
        <v>15</v>
      </c>
      <c r="I12" s="15" t="s">
        <v>213</v>
      </c>
      <c r="J12" s="24" t="s">
        <v>110</v>
      </c>
      <c r="K12" s="1" t="s">
        <v>15</v>
      </c>
      <c r="L12" s="21" t="s">
        <v>213</v>
      </c>
      <c r="M12" s="24" t="s">
        <v>110</v>
      </c>
      <c r="N12" s="11"/>
      <c r="O12" t="str">
        <f t="shared" si="0"/>
        <v xml:space="preserve">| 4 | 4a | @#A0C0FF:K3-RB0 | 4a | @#A0C0FF:K3-RB0 | 4a | @#A0C0FF:K3-RB0 | 4a | @#A0C0FF:K3-RB0 | </v>
      </c>
      <c r="Y12" t="s">
        <v>136</v>
      </c>
    </row>
    <row r="13" spans="1:27" x14ac:dyDescent="0.25">
      <c r="A13" s="4" t="s">
        <v>103</v>
      </c>
      <c r="B13" s="5" t="s">
        <v>16</v>
      </c>
      <c r="C13" s="21" t="s">
        <v>213</v>
      </c>
      <c r="D13" s="24" t="s">
        <v>111</v>
      </c>
      <c r="E13" s="1" t="s">
        <v>16</v>
      </c>
      <c r="F13" s="15" t="s">
        <v>213</v>
      </c>
      <c r="G13" s="24" t="s">
        <v>111</v>
      </c>
      <c r="H13" s="1" t="s">
        <v>16</v>
      </c>
      <c r="I13" s="15" t="s">
        <v>213</v>
      </c>
      <c r="J13" s="24" t="s">
        <v>111</v>
      </c>
      <c r="K13" s="1" t="s">
        <v>16</v>
      </c>
      <c r="L13" s="21" t="s">
        <v>213</v>
      </c>
      <c r="M13" s="24" t="s">
        <v>111</v>
      </c>
      <c r="N13" s="11"/>
      <c r="O13" t="str">
        <f t="shared" si="0"/>
        <v xml:space="preserve">| ::: | 4b | @#A0C0FF:K3-RB1 | 4b | @#A0C0FF:K3-RB1 | 4b | @#A0C0FF:K3-RB1 | 4b | @#A0C0FF:K3-RB1 | </v>
      </c>
      <c r="Y13" t="s">
        <v>137</v>
      </c>
    </row>
    <row r="14" spans="1:27" x14ac:dyDescent="0.25">
      <c r="A14" s="4" t="s">
        <v>103</v>
      </c>
      <c r="B14" s="5" t="s">
        <v>17</v>
      </c>
      <c r="C14" s="21" t="s">
        <v>213</v>
      </c>
      <c r="D14" s="24" t="s">
        <v>113</v>
      </c>
      <c r="E14" s="1" t="s">
        <v>17</v>
      </c>
      <c r="F14" s="15" t="s">
        <v>213</v>
      </c>
      <c r="G14" s="24" t="s">
        <v>113</v>
      </c>
      <c r="H14" s="1" t="s">
        <v>17</v>
      </c>
      <c r="I14" s="15" t="s">
        <v>213</v>
      </c>
      <c r="J14" s="24" t="s">
        <v>113</v>
      </c>
      <c r="K14" s="1" t="s">
        <v>17</v>
      </c>
      <c r="L14" s="21" t="s">
        <v>213</v>
      </c>
      <c r="M14" s="24" t="s">
        <v>113</v>
      </c>
      <c r="N14" s="11"/>
      <c r="O14" t="str">
        <f t="shared" si="0"/>
        <v xml:space="preserve">| ::: | 4c | @#A0C0FF:K3-RB2 | 4c | @#A0C0FF:K3-RB2 | 4c | @#A0C0FF:K3-RB2 | 4c | @#A0C0FF:K3-RB2 | </v>
      </c>
      <c r="Y14" t="s">
        <v>138</v>
      </c>
    </row>
    <row r="15" spans="1:27" x14ac:dyDescent="0.25">
      <c r="A15" s="4">
        <v>5</v>
      </c>
      <c r="B15" s="5" t="s">
        <v>18</v>
      </c>
      <c r="C15" s="21" t="s">
        <v>213</v>
      </c>
      <c r="D15" s="24" t="s">
        <v>114</v>
      </c>
      <c r="E15" s="1" t="s">
        <v>18</v>
      </c>
      <c r="F15" s="15" t="s">
        <v>213</v>
      </c>
      <c r="G15" s="24" t="s">
        <v>114</v>
      </c>
      <c r="H15" s="1" t="s">
        <v>18</v>
      </c>
      <c r="I15" s="15" t="s">
        <v>213</v>
      </c>
      <c r="J15" s="24" t="s">
        <v>114</v>
      </c>
      <c r="K15" s="1" t="s">
        <v>18</v>
      </c>
      <c r="L15" s="21" t="s">
        <v>213</v>
      </c>
      <c r="M15" s="24" t="s">
        <v>114</v>
      </c>
      <c r="N15" s="11"/>
      <c r="O15" t="str">
        <f t="shared" si="0"/>
        <v xml:space="preserve">| 5 | 5a | @#A0C0FF:K4-RB0 | 5a | @#A0C0FF:K4-RB0 | 5a | @#A0C0FF:K4-RB0 | 5a | @#A0C0FF:K4-RB0 | </v>
      </c>
      <c r="Y15" t="s">
        <v>139</v>
      </c>
    </row>
    <row r="16" spans="1:27" x14ac:dyDescent="0.25">
      <c r="A16" s="4" t="s">
        <v>103</v>
      </c>
      <c r="B16" s="5" t="s">
        <v>19</v>
      </c>
      <c r="C16" s="21" t="s">
        <v>213</v>
      </c>
      <c r="D16" s="24" t="s">
        <v>115</v>
      </c>
      <c r="E16" s="1" t="s">
        <v>19</v>
      </c>
      <c r="F16" s="15" t="s">
        <v>213</v>
      </c>
      <c r="G16" s="24" t="s">
        <v>115</v>
      </c>
      <c r="H16" s="1" t="s">
        <v>19</v>
      </c>
      <c r="I16" s="15" t="s">
        <v>213</v>
      </c>
      <c r="J16" s="24" t="s">
        <v>115</v>
      </c>
      <c r="K16" s="1" t="s">
        <v>19</v>
      </c>
      <c r="L16" s="21" t="s">
        <v>213</v>
      </c>
      <c r="M16" s="24" t="s">
        <v>115</v>
      </c>
      <c r="N16" s="11"/>
      <c r="O16" t="str">
        <f t="shared" si="0"/>
        <v xml:space="preserve">| ::: | 5b | @#A0C0FF:K4-RB1 | 5b | @#A0C0FF:K4-RB1 | 5b | @#A0C0FF:K4-RB1 | 5b | @#A0C0FF:K4-RB1 | </v>
      </c>
      <c r="Y16" t="s">
        <v>140</v>
      </c>
    </row>
    <row r="17" spans="1:25" x14ac:dyDescent="0.25">
      <c r="A17" s="4" t="s">
        <v>103</v>
      </c>
      <c r="B17" s="5" t="s">
        <v>20</v>
      </c>
      <c r="C17" s="21" t="s">
        <v>213</v>
      </c>
      <c r="D17" s="24" t="s">
        <v>112</v>
      </c>
      <c r="E17" s="1" t="s">
        <v>20</v>
      </c>
      <c r="F17" s="15" t="s">
        <v>213</v>
      </c>
      <c r="G17" s="24" t="s">
        <v>112</v>
      </c>
      <c r="H17" s="1" t="s">
        <v>20</v>
      </c>
      <c r="I17" s="15" t="s">
        <v>213</v>
      </c>
      <c r="J17" s="24" t="s">
        <v>112</v>
      </c>
      <c r="K17" s="1" t="s">
        <v>20</v>
      </c>
      <c r="L17" s="21" t="s">
        <v>213</v>
      </c>
      <c r="M17" s="24" t="s">
        <v>112</v>
      </c>
      <c r="N17" s="11"/>
      <c r="O17" t="str">
        <f t="shared" si="0"/>
        <v xml:space="preserve">| ::: | 5c | @#A0C0FF:K4-RB2 | 5c | @#A0C0FF:K4-RB2 | 5c | @#A0C0FF:K4-RB2 | 5c | @#A0C0FF:K4-RB2 | </v>
      </c>
      <c r="Y17" t="s">
        <v>141</v>
      </c>
    </row>
    <row r="18" spans="1:25" x14ac:dyDescent="0.25">
      <c r="A18" s="4">
        <v>6</v>
      </c>
      <c r="B18" s="5" t="s">
        <v>21</v>
      </c>
      <c r="C18" s="21" t="s">
        <v>213</v>
      </c>
      <c r="D18" s="24" t="s">
        <v>117</v>
      </c>
      <c r="E18" s="1" t="s">
        <v>21</v>
      </c>
      <c r="F18" s="15" t="s">
        <v>213</v>
      </c>
      <c r="G18" s="24" t="s">
        <v>117</v>
      </c>
      <c r="H18" s="1" t="s">
        <v>21</v>
      </c>
      <c r="I18" s="15" t="s">
        <v>213</v>
      </c>
      <c r="J18" s="24" t="s">
        <v>117</v>
      </c>
      <c r="K18" s="1" t="s">
        <v>21</v>
      </c>
      <c r="L18" s="21" t="s">
        <v>213</v>
      </c>
      <c r="M18" s="24" t="s">
        <v>117</v>
      </c>
      <c r="N18" s="11"/>
      <c r="O18" t="str">
        <f t="shared" si="0"/>
        <v xml:space="preserve">| 6 | 6a | @#A0C0FF:K5-RB0 | 6a | @#A0C0FF:K5-RB0 | 6a | @#A0C0FF:K5-RB0 | 6a | @#A0C0FF:K5-RB0 | </v>
      </c>
      <c r="Y18" t="s">
        <v>142</v>
      </c>
    </row>
    <row r="19" spans="1:25" x14ac:dyDescent="0.25">
      <c r="A19" s="4" t="s">
        <v>103</v>
      </c>
      <c r="B19" s="5" t="s">
        <v>22</v>
      </c>
      <c r="C19" s="21" t="s">
        <v>213</v>
      </c>
      <c r="D19" s="24" t="s">
        <v>118</v>
      </c>
      <c r="E19" s="1" t="s">
        <v>22</v>
      </c>
      <c r="F19" s="15" t="s">
        <v>213</v>
      </c>
      <c r="G19" s="24" t="s">
        <v>118</v>
      </c>
      <c r="H19" s="1" t="s">
        <v>22</v>
      </c>
      <c r="I19" s="15" t="s">
        <v>213</v>
      </c>
      <c r="J19" s="24" t="s">
        <v>118</v>
      </c>
      <c r="K19" s="1" t="s">
        <v>22</v>
      </c>
      <c r="L19" s="21" t="s">
        <v>213</v>
      </c>
      <c r="M19" s="24" t="s">
        <v>118</v>
      </c>
      <c r="N19" s="11"/>
      <c r="O19" t="str">
        <f t="shared" si="0"/>
        <v xml:space="preserve">| ::: | 6b | @#A0C0FF:K5-RB1 | 6b | @#A0C0FF:K5-RB1 | 6b | @#A0C0FF:K5-RB1 | 6b | @#A0C0FF:K5-RB1 | </v>
      </c>
      <c r="Y19" t="s">
        <v>143</v>
      </c>
    </row>
    <row r="20" spans="1:25" x14ac:dyDescent="0.25">
      <c r="A20" s="4" t="s">
        <v>103</v>
      </c>
      <c r="B20" s="5" t="s">
        <v>23</v>
      </c>
      <c r="C20" s="21" t="s">
        <v>213</v>
      </c>
      <c r="D20" s="24" t="s">
        <v>116</v>
      </c>
      <c r="E20" s="1" t="s">
        <v>23</v>
      </c>
      <c r="F20" s="15" t="s">
        <v>213</v>
      </c>
      <c r="G20" s="24" t="s">
        <v>116</v>
      </c>
      <c r="H20" s="1" t="s">
        <v>23</v>
      </c>
      <c r="I20" s="15" t="s">
        <v>213</v>
      </c>
      <c r="J20" s="24" t="s">
        <v>116</v>
      </c>
      <c r="K20" s="1" t="s">
        <v>23</v>
      </c>
      <c r="L20" s="21" t="s">
        <v>213</v>
      </c>
      <c r="M20" s="24" t="s">
        <v>116</v>
      </c>
      <c r="N20" s="11"/>
      <c r="O20" t="str">
        <f t="shared" si="0"/>
        <v xml:space="preserve">| ::: | 6c | @#A0C0FF:K5-RB2 | 6c | @#A0C0FF:K5-RB2 | 6c | @#A0C0FF:K5-RB2 | 6c | @#A0C0FF:K5-RB2 | </v>
      </c>
    </row>
    <row r="21" spans="1:25" x14ac:dyDescent="0.25">
      <c r="A21" s="4">
        <v>7</v>
      </c>
      <c r="B21" s="5" t="s">
        <v>24</v>
      </c>
      <c r="C21" s="21" t="s">
        <v>213</v>
      </c>
      <c r="D21" s="24" t="s">
        <v>119</v>
      </c>
      <c r="E21" s="1" t="s">
        <v>24</v>
      </c>
      <c r="F21" s="15" t="s">
        <v>213</v>
      </c>
      <c r="G21" s="24" t="s">
        <v>119</v>
      </c>
      <c r="H21" s="1" t="s">
        <v>24</v>
      </c>
      <c r="I21" s="15" t="s">
        <v>213</v>
      </c>
      <c r="J21" s="24" t="s">
        <v>119</v>
      </c>
      <c r="K21" s="1" t="s">
        <v>24</v>
      </c>
      <c r="L21" s="21" t="s">
        <v>213</v>
      </c>
      <c r="M21" s="24" t="s">
        <v>119</v>
      </c>
      <c r="N21" s="11"/>
      <c r="O21" t="str">
        <f t="shared" si="0"/>
        <v xml:space="preserve">| 7 | 7a | @#A0C0FF:K6-RB0 | 7a | @#A0C0FF:K6-RB0 | 7a | @#A0C0FF:K6-RB0 | 7a | @#A0C0FF:K6-RB0 | </v>
      </c>
    </row>
    <row r="22" spans="1:25" x14ac:dyDescent="0.25">
      <c r="A22" s="4" t="s">
        <v>103</v>
      </c>
      <c r="B22" s="5" t="s">
        <v>25</v>
      </c>
      <c r="C22" s="21" t="s">
        <v>213</v>
      </c>
      <c r="D22" s="24" t="s">
        <v>120</v>
      </c>
      <c r="E22" s="1" t="s">
        <v>25</v>
      </c>
      <c r="F22" s="15" t="s">
        <v>213</v>
      </c>
      <c r="G22" s="24" t="s">
        <v>120</v>
      </c>
      <c r="H22" s="1" t="s">
        <v>25</v>
      </c>
      <c r="I22" s="15" t="s">
        <v>213</v>
      </c>
      <c r="J22" s="24" t="s">
        <v>120</v>
      </c>
      <c r="K22" s="1" t="s">
        <v>25</v>
      </c>
      <c r="L22" s="21" t="s">
        <v>213</v>
      </c>
      <c r="M22" s="24" t="s">
        <v>120</v>
      </c>
      <c r="N22" s="11"/>
      <c r="O22" t="str">
        <f t="shared" si="0"/>
        <v xml:space="preserve">| ::: | 7b | @#A0C0FF:K6-RB1 | 7b | @#A0C0FF:K6-RB1 | 7b | @#A0C0FF:K6-RB1 | 7b | @#A0C0FF:K6-RB1 | </v>
      </c>
    </row>
    <row r="23" spans="1:25" x14ac:dyDescent="0.25">
      <c r="A23" s="4" t="s">
        <v>103</v>
      </c>
      <c r="B23" s="5" t="s">
        <v>26</v>
      </c>
      <c r="C23" s="21" t="s">
        <v>213</v>
      </c>
      <c r="D23" s="24" t="s">
        <v>121</v>
      </c>
      <c r="E23" s="1" t="s">
        <v>26</v>
      </c>
      <c r="F23" s="15" t="s">
        <v>213</v>
      </c>
      <c r="G23" s="24" t="s">
        <v>121</v>
      </c>
      <c r="H23" s="1" t="s">
        <v>26</v>
      </c>
      <c r="I23" s="15" t="s">
        <v>213</v>
      </c>
      <c r="J23" s="24" t="s">
        <v>121</v>
      </c>
      <c r="K23" s="1" t="s">
        <v>26</v>
      </c>
      <c r="L23" s="21" t="s">
        <v>213</v>
      </c>
      <c r="M23" s="24" t="s">
        <v>121</v>
      </c>
      <c r="N23" s="11"/>
      <c r="O23" t="str">
        <f t="shared" si="0"/>
        <v xml:space="preserve">| ::: | 7c | @#A0C0FF:K6-RB2 | 7c | @#A0C0FF:K6-RB2 | 7c | @#A0C0FF:K6-RB2 | 7c | @#A0C0FF:K6-RB2 | </v>
      </c>
    </row>
    <row r="24" spans="1:25" x14ac:dyDescent="0.25">
      <c r="A24" s="4">
        <v>8</v>
      </c>
      <c r="B24" s="5" t="s">
        <v>27</v>
      </c>
      <c r="C24" s="21" t="s">
        <v>213</v>
      </c>
      <c r="D24" s="24" t="s">
        <v>122</v>
      </c>
      <c r="E24" s="1" t="s">
        <v>27</v>
      </c>
      <c r="F24" s="15" t="s">
        <v>213</v>
      </c>
      <c r="G24" s="24" t="s">
        <v>122</v>
      </c>
      <c r="H24" s="1" t="s">
        <v>27</v>
      </c>
      <c r="I24" s="15" t="s">
        <v>213</v>
      </c>
      <c r="J24" s="24" t="s">
        <v>122</v>
      </c>
      <c r="K24" s="1" t="s">
        <v>27</v>
      </c>
      <c r="L24" s="21" t="s">
        <v>213</v>
      </c>
      <c r="M24" s="24" t="s">
        <v>122</v>
      </c>
      <c r="N24" s="11"/>
      <c r="O24" t="str">
        <f t="shared" si="0"/>
        <v xml:space="preserve">| 8 | 8a | @#A0C0FF:K7-RB0 | 8a | @#A0C0FF:K7-RB0 | 8a | @#A0C0FF:K7-RB0 | 8a | @#A0C0FF:K7-RB0 | </v>
      </c>
    </row>
    <row r="25" spans="1:25" x14ac:dyDescent="0.25">
      <c r="A25" s="4" t="s">
        <v>103</v>
      </c>
      <c r="B25" s="5" t="s">
        <v>28</v>
      </c>
      <c r="C25" s="21" t="s">
        <v>213</v>
      </c>
      <c r="D25" s="24" t="s">
        <v>123</v>
      </c>
      <c r="E25" s="1" t="s">
        <v>28</v>
      </c>
      <c r="F25" s="15" t="s">
        <v>213</v>
      </c>
      <c r="G25" s="24" t="s">
        <v>123</v>
      </c>
      <c r="H25" s="1" t="s">
        <v>28</v>
      </c>
      <c r="I25" s="15" t="s">
        <v>213</v>
      </c>
      <c r="J25" s="24" t="s">
        <v>123</v>
      </c>
      <c r="K25" s="1" t="s">
        <v>28</v>
      </c>
      <c r="L25" s="21" t="s">
        <v>213</v>
      </c>
      <c r="M25" s="24" t="s">
        <v>123</v>
      </c>
      <c r="N25" s="11"/>
      <c r="O25" t="str">
        <f t="shared" si="0"/>
        <v xml:space="preserve">| ::: | 8b | @#A0C0FF:K7-RB1 | 8b | @#A0C0FF:K7-RB1 | 8b | @#A0C0FF:K7-RB1 | 8b | @#A0C0FF:K7-RB1 | </v>
      </c>
    </row>
    <row r="26" spans="1:25" x14ac:dyDescent="0.25">
      <c r="A26" s="4" t="s">
        <v>103</v>
      </c>
      <c r="B26" s="5" t="s">
        <v>29</v>
      </c>
      <c r="C26" s="21" t="s">
        <v>213</v>
      </c>
      <c r="D26" s="24" t="s">
        <v>124</v>
      </c>
      <c r="E26" s="1" t="s">
        <v>29</v>
      </c>
      <c r="F26" s="15" t="s">
        <v>213</v>
      </c>
      <c r="G26" s="24" t="s">
        <v>124</v>
      </c>
      <c r="H26" s="1" t="s">
        <v>29</v>
      </c>
      <c r="I26" s="15" t="s">
        <v>213</v>
      </c>
      <c r="J26" s="24" t="s">
        <v>124</v>
      </c>
      <c r="K26" s="1" t="s">
        <v>29</v>
      </c>
      <c r="L26" s="21" t="s">
        <v>213</v>
      </c>
      <c r="M26" s="24" t="s">
        <v>124</v>
      </c>
      <c r="N26" s="11"/>
      <c r="O26" t="str">
        <f t="shared" si="0"/>
        <v xml:space="preserve">| ::: | 8c | @#A0C0FF:K7-RB2 | 8c | @#A0C0FF:K7-RB2 | 8c | @#A0C0FF:K7-RB2 | 8c | @#A0C0FF:K7-RB2 | </v>
      </c>
    </row>
    <row r="27" spans="1:25" x14ac:dyDescent="0.25">
      <c r="A27" s="4">
        <v>9</v>
      </c>
      <c r="B27" s="5" t="s">
        <v>30</v>
      </c>
      <c r="C27" s="21" t="s">
        <v>213</v>
      </c>
      <c r="D27" s="24" t="s">
        <v>125</v>
      </c>
      <c r="E27" s="1" t="s">
        <v>30</v>
      </c>
      <c r="F27" s="15" t="s">
        <v>213</v>
      </c>
      <c r="G27" s="24" t="s">
        <v>125</v>
      </c>
      <c r="H27" s="1" t="s">
        <v>30</v>
      </c>
      <c r="I27" s="15" t="s">
        <v>213</v>
      </c>
      <c r="J27" s="24" t="s">
        <v>125</v>
      </c>
      <c r="K27" s="1" t="s">
        <v>30</v>
      </c>
      <c r="L27" s="21" t="s">
        <v>213</v>
      </c>
      <c r="M27" s="24" t="s">
        <v>125</v>
      </c>
      <c r="N27" s="11"/>
      <c r="O27" t="str">
        <f t="shared" si="0"/>
        <v xml:space="preserve">| 9 | 9a | @#A0C0FF:K8-RB0 | 9a | @#A0C0FF:K8-RB0 | 9a | @#A0C0FF:K8-RB0 | 9a | @#A0C0FF:K8-RB0 | </v>
      </c>
    </row>
    <row r="28" spans="1:25" x14ac:dyDescent="0.25">
      <c r="A28" s="4" t="s">
        <v>103</v>
      </c>
      <c r="B28" s="5" t="s">
        <v>31</v>
      </c>
      <c r="C28" s="21" t="s">
        <v>213</v>
      </c>
      <c r="D28" s="24" t="s">
        <v>126</v>
      </c>
      <c r="E28" s="1" t="s">
        <v>31</v>
      </c>
      <c r="F28" s="15" t="s">
        <v>213</v>
      </c>
      <c r="G28" s="24" t="s">
        <v>126</v>
      </c>
      <c r="H28" s="1" t="s">
        <v>31</v>
      </c>
      <c r="I28" s="15" t="s">
        <v>213</v>
      </c>
      <c r="J28" s="24" t="s">
        <v>126</v>
      </c>
      <c r="K28" s="1" t="s">
        <v>31</v>
      </c>
      <c r="L28" s="21" t="s">
        <v>213</v>
      </c>
      <c r="M28" s="24" t="s">
        <v>126</v>
      </c>
      <c r="N28" s="11"/>
      <c r="O28" t="str">
        <f t="shared" si="0"/>
        <v xml:space="preserve">| ::: | 9b | @#A0C0FF:K8-RB1 | 9b | @#A0C0FF:K8-RB1 | 9b | @#A0C0FF:K8-RB1 | 9b | @#A0C0FF:K8-RB1 | </v>
      </c>
    </row>
    <row r="29" spans="1:25" x14ac:dyDescent="0.25">
      <c r="A29" s="4" t="s">
        <v>103</v>
      </c>
      <c r="B29" s="5" t="s">
        <v>32</v>
      </c>
      <c r="C29" s="21" t="s">
        <v>213</v>
      </c>
      <c r="D29" s="24" t="s">
        <v>127</v>
      </c>
      <c r="E29" s="1" t="s">
        <v>32</v>
      </c>
      <c r="F29" s="15" t="s">
        <v>213</v>
      </c>
      <c r="G29" s="24" t="s">
        <v>127</v>
      </c>
      <c r="H29" s="1" t="s">
        <v>32</v>
      </c>
      <c r="I29" s="15" t="s">
        <v>213</v>
      </c>
      <c r="J29" s="24" t="s">
        <v>127</v>
      </c>
      <c r="K29" s="1" t="s">
        <v>32</v>
      </c>
      <c r="L29" s="21" t="s">
        <v>213</v>
      </c>
      <c r="M29" s="24" t="s">
        <v>127</v>
      </c>
      <c r="N29" s="11"/>
      <c r="O29" t="str">
        <f t="shared" si="0"/>
        <v xml:space="preserve">| ::: | 9c | @#A0C0FF:K8-RB2 | 9c | @#A0C0FF:K8-RB2 | 9c | @#A0C0FF:K8-RB2 | 9c | @#A0C0FF:K8-RB2 | </v>
      </c>
    </row>
    <row r="30" spans="1:25" x14ac:dyDescent="0.25">
      <c r="A30" s="4">
        <v>10</v>
      </c>
      <c r="B30" s="5" t="s">
        <v>33</v>
      </c>
      <c r="C30" s="21"/>
      <c r="D30" s="25"/>
      <c r="E30" s="1" t="s">
        <v>33</v>
      </c>
      <c r="F30" s="15"/>
      <c r="G30" s="25"/>
      <c r="H30" s="1" t="s">
        <v>33</v>
      </c>
      <c r="I30" s="15"/>
      <c r="J30" s="25"/>
      <c r="K30" s="1" t="s">
        <v>33</v>
      </c>
      <c r="L30" s="21"/>
      <c r="M30" s="25"/>
      <c r="N30" s="11"/>
      <c r="O30" t="str">
        <f t="shared" si="0"/>
        <v xml:space="preserve">| 10 | 10a |  | 10a |  | 10a |  | 10a |  | </v>
      </c>
    </row>
    <row r="31" spans="1:25" x14ac:dyDescent="0.25">
      <c r="A31" s="4" t="s">
        <v>103</v>
      </c>
      <c r="B31" s="5" t="s">
        <v>34</v>
      </c>
      <c r="C31" s="21"/>
      <c r="D31" s="25"/>
      <c r="E31" s="1" t="s">
        <v>34</v>
      </c>
      <c r="F31" s="15"/>
      <c r="G31" s="25"/>
      <c r="H31" s="1" t="s">
        <v>34</v>
      </c>
      <c r="I31" s="15"/>
      <c r="J31" s="25"/>
      <c r="K31" s="1" t="s">
        <v>34</v>
      </c>
      <c r="L31" s="21"/>
      <c r="M31" s="25"/>
      <c r="N31" s="11"/>
      <c r="O31" t="str">
        <f t="shared" si="0"/>
        <v xml:space="preserve">| ::: | 10b |  | 10b |  | 10b |  | 10b |  | </v>
      </c>
    </row>
    <row r="32" spans="1:25" x14ac:dyDescent="0.25">
      <c r="A32" s="4" t="s">
        <v>103</v>
      </c>
      <c r="B32" s="5" t="s">
        <v>35</v>
      </c>
      <c r="C32" s="21"/>
      <c r="D32" s="25"/>
      <c r="E32" s="1" t="s">
        <v>35</v>
      </c>
      <c r="F32" s="15"/>
      <c r="G32" s="25"/>
      <c r="H32" s="1" t="s">
        <v>35</v>
      </c>
      <c r="I32" s="15"/>
      <c r="J32" s="25"/>
      <c r="K32" s="1" t="s">
        <v>35</v>
      </c>
      <c r="L32" s="21"/>
      <c r="M32" s="25"/>
      <c r="N32" s="11"/>
      <c r="O32" t="str">
        <f t="shared" si="0"/>
        <v xml:space="preserve">| ::: | 10c |  | 10c |  | 10c |  | 10c |  | </v>
      </c>
    </row>
    <row r="33" spans="1:15" x14ac:dyDescent="0.25">
      <c r="A33" s="4" t="s">
        <v>0</v>
      </c>
      <c r="B33" s="5"/>
      <c r="C33" s="21"/>
      <c r="D33" s="26" t="s">
        <v>1</v>
      </c>
      <c r="E33" s="5" t="s">
        <v>2</v>
      </c>
      <c r="F33" s="16"/>
      <c r="G33" s="26" t="s">
        <v>3</v>
      </c>
      <c r="H33" s="7" t="s">
        <v>161</v>
      </c>
      <c r="I33" s="9"/>
      <c r="J33" s="20" t="s">
        <v>162</v>
      </c>
      <c r="K33" s="7" t="s">
        <v>161</v>
      </c>
      <c r="L33" s="21"/>
      <c r="M33" s="20" t="s">
        <v>164</v>
      </c>
      <c r="N33" s="11"/>
      <c r="O33" t="str">
        <f>CONCATENATE("^ ",A33," ^ ",B33," ^ ",D33," ^ ",E33," ^ ",G33," ^ ",H33," ^ ",J33," ^ ",K33," ^ ",M33," ^ ")</f>
        <v xml:space="preserve">^ VG1 ^  ^ SubDback ^ VG2 ^ Backextend ^ VG3 ^ Ab&amp;Mon ^ VG3 ^ Front ^ </v>
      </c>
    </row>
    <row r="34" spans="1:15" x14ac:dyDescent="0.25">
      <c r="A34" s="8" t="s">
        <v>4</v>
      </c>
      <c r="B34" s="7"/>
      <c r="C34" s="27"/>
      <c r="D34" s="20" t="s">
        <v>5</v>
      </c>
      <c r="E34" s="7" t="s">
        <v>4</v>
      </c>
      <c r="F34" s="9"/>
      <c r="G34" s="26"/>
      <c r="H34" s="7" t="s">
        <v>4</v>
      </c>
      <c r="I34" s="9"/>
      <c r="J34" s="20"/>
      <c r="K34" s="7" t="s">
        <v>4</v>
      </c>
      <c r="L34" s="27"/>
      <c r="M34" s="20"/>
      <c r="N34" s="11"/>
      <c r="O34" s="12" t="str">
        <f>CONCATENATE("^ ",A34," ^ ",B34," ^ ",D34," ^ ",E34," ^ ",G34," ^ ",H34," ^ ",J34," ^ ",K34," ^ ",M34," ^ ")</f>
        <v xml:space="preserve">^ Pin ^  ^ Signal ^ Pin ^  ^ Pin ^  ^ Pin ^  ^ </v>
      </c>
    </row>
    <row r="35" spans="1:15" x14ac:dyDescent="0.25">
      <c r="A35" s="4">
        <v>11</v>
      </c>
      <c r="B35" s="5" t="s">
        <v>36</v>
      </c>
      <c r="C35" s="21" t="s">
        <v>209</v>
      </c>
      <c r="D35" s="28" t="s">
        <v>128</v>
      </c>
      <c r="E35" s="1" t="s">
        <v>36</v>
      </c>
      <c r="F35" s="15" t="s">
        <v>209</v>
      </c>
      <c r="G35" s="28" t="s">
        <v>128</v>
      </c>
      <c r="H35" s="1" t="s">
        <v>36</v>
      </c>
      <c r="I35" s="15" t="s">
        <v>209</v>
      </c>
      <c r="J35" s="28" t="s">
        <v>128</v>
      </c>
      <c r="K35" s="1" t="s">
        <v>36</v>
      </c>
      <c r="L35" s="21" t="s">
        <v>227</v>
      </c>
      <c r="M35" s="36" t="s">
        <v>189</v>
      </c>
      <c r="N35" s="11"/>
      <c r="O35" t="str">
        <f t="shared" ref="O35:O64" si="1">CONCATENATE("| ",A35," | ",B35," | ",C35,D35," | ",E35," | ",F35,G35," | ",H35," | ",I35,J35," | ",K35," | ",L35,M35," | ")</f>
        <v xml:space="preserve">| 11 | 11a | @#00FF00:K1-S+ | 11a | @#00FF00:K1-S+ | 11a | @#00FF00:K1-S+ | 11a | @#FFA060:K1-M | </v>
      </c>
    </row>
    <row r="36" spans="1:15" x14ac:dyDescent="0.25">
      <c r="A36" s="4" t="s">
        <v>103</v>
      </c>
      <c r="B36" s="5" t="s">
        <v>37</v>
      </c>
      <c r="C36" s="21" t="s">
        <v>209</v>
      </c>
      <c r="D36" s="29" t="s">
        <v>129</v>
      </c>
      <c r="E36" s="1" t="s">
        <v>37</v>
      </c>
      <c r="F36" s="15" t="s">
        <v>209</v>
      </c>
      <c r="G36" s="28" t="s">
        <v>129</v>
      </c>
      <c r="H36" s="1" t="s">
        <v>37</v>
      </c>
      <c r="I36" s="15" t="s">
        <v>209</v>
      </c>
      <c r="J36" s="28" t="s">
        <v>129</v>
      </c>
      <c r="K36" s="1" t="s">
        <v>37</v>
      </c>
      <c r="L36" s="21" t="s">
        <v>227</v>
      </c>
      <c r="M36" s="36" t="s">
        <v>190</v>
      </c>
      <c r="N36" s="11"/>
      <c r="O36" t="str">
        <f t="shared" si="1"/>
        <v xml:space="preserve">| ::: | 11b | @#00FF00:K1-S- | 11b | @#00FF00:K1-S- | 11b | @#00FF00:K1-S- | 11b | @#FFA060:K2-M | </v>
      </c>
    </row>
    <row r="37" spans="1:15" x14ac:dyDescent="0.25">
      <c r="A37" s="4" t="s">
        <v>103</v>
      </c>
      <c r="B37" s="5" t="s">
        <v>38</v>
      </c>
      <c r="C37" s="21"/>
      <c r="D37" s="30" t="s">
        <v>152</v>
      </c>
      <c r="E37" s="13" t="s">
        <v>38</v>
      </c>
      <c r="F37" s="17"/>
      <c r="G37" s="31" t="s">
        <v>152</v>
      </c>
      <c r="H37" s="13" t="s">
        <v>38</v>
      </c>
      <c r="I37" s="17"/>
      <c r="J37" s="31" t="s">
        <v>152</v>
      </c>
      <c r="K37" s="13" t="s">
        <v>38</v>
      </c>
      <c r="L37" s="21"/>
      <c r="M37" s="25" t="s">
        <v>152</v>
      </c>
      <c r="N37" s="11"/>
      <c r="O37" t="str">
        <f t="shared" si="1"/>
        <v xml:space="preserve">| ::: | 11c | K1-K | 11c | K1-K | 11c | K1-K | 11c | K1-K | </v>
      </c>
    </row>
    <row r="38" spans="1:15" x14ac:dyDescent="0.25">
      <c r="A38" s="4">
        <v>12</v>
      </c>
      <c r="B38" s="5" t="s">
        <v>39</v>
      </c>
      <c r="C38" s="21" t="s">
        <v>209</v>
      </c>
      <c r="D38" s="28" t="s">
        <v>130</v>
      </c>
      <c r="E38" s="1" t="s">
        <v>39</v>
      </c>
      <c r="F38" s="15" t="s">
        <v>209</v>
      </c>
      <c r="G38" s="28" t="s">
        <v>130</v>
      </c>
      <c r="H38" s="1" t="s">
        <v>39</v>
      </c>
      <c r="I38" s="15" t="s">
        <v>209</v>
      </c>
      <c r="J38" s="28" t="s">
        <v>130</v>
      </c>
      <c r="K38" s="1" t="s">
        <v>39</v>
      </c>
      <c r="L38" s="21" t="s">
        <v>227</v>
      </c>
      <c r="M38" s="36" t="s">
        <v>191</v>
      </c>
      <c r="N38" s="11"/>
      <c r="O38" t="str">
        <f t="shared" si="1"/>
        <v xml:space="preserve">| 12 | 12a | @#00FF00:K2-S+ | 12a | @#00FF00:K2-S+ | 12a | @#00FF00:K2-S+ | 12a | @#FFA060:K3-M | </v>
      </c>
    </row>
    <row r="39" spans="1:15" x14ac:dyDescent="0.25">
      <c r="A39" s="4" t="s">
        <v>103</v>
      </c>
      <c r="B39" s="5" t="s">
        <v>40</v>
      </c>
      <c r="C39" s="21" t="s">
        <v>209</v>
      </c>
      <c r="D39" s="29" t="s">
        <v>131</v>
      </c>
      <c r="E39" s="1" t="s">
        <v>40</v>
      </c>
      <c r="F39" s="15" t="s">
        <v>209</v>
      </c>
      <c r="G39" s="28" t="s">
        <v>131</v>
      </c>
      <c r="H39" s="1" t="s">
        <v>40</v>
      </c>
      <c r="I39" s="15" t="s">
        <v>209</v>
      </c>
      <c r="J39" s="28" t="s">
        <v>131</v>
      </c>
      <c r="K39" s="1" t="s">
        <v>40</v>
      </c>
      <c r="L39" s="21" t="s">
        <v>227</v>
      </c>
      <c r="M39" s="36" t="s">
        <v>192</v>
      </c>
      <c r="N39" s="11"/>
      <c r="O39" t="str">
        <f t="shared" si="1"/>
        <v xml:space="preserve">| ::: | 12b | @#00FF00:K2-S- | 12b | @#00FF00:K2-S- | 12b | @#00FF00:K2-S- | 12b | @#FFA060:K4-M | </v>
      </c>
    </row>
    <row r="40" spans="1:15" x14ac:dyDescent="0.25">
      <c r="A40" s="4" t="s">
        <v>103</v>
      </c>
      <c r="B40" s="5" t="s">
        <v>41</v>
      </c>
      <c r="C40" s="21"/>
      <c r="D40" s="30" t="s">
        <v>153</v>
      </c>
      <c r="E40" s="13" t="s">
        <v>41</v>
      </c>
      <c r="F40" s="17"/>
      <c r="G40" s="31" t="s">
        <v>153</v>
      </c>
      <c r="H40" s="13" t="s">
        <v>41</v>
      </c>
      <c r="I40" s="17"/>
      <c r="J40" s="31" t="s">
        <v>153</v>
      </c>
      <c r="K40" s="1" t="s">
        <v>41</v>
      </c>
      <c r="L40" s="21"/>
      <c r="M40" s="25" t="s">
        <v>153</v>
      </c>
      <c r="N40" s="11"/>
      <c r="O40" t="str">
        <f t="shared" si="1"/>
        <v xml:space="preserve">| ::: | 12c | K2-K | 12c | K2-K | 12c | K2-K | 12c | K2-K | </v>
      </c>
    </row>
    <row r="41" spans="1:15" x14ac:dyDescent="0.25">
      <c r="A41" s="4">
        <v>13</v>
      </c>
      <c r="B41" s="5" t="s">
        <v>42</v>
      </c>
      <c r="C41" s="21" t="s">
        <v>209</v>
      </c>
      <c r="D41" s="28" t="s">
        <v>132</v>
      </c>
      <c r="E41" s="1" t="s">
        <v>42</v>
      </c>
      <c r="F41" s="15" t="s">
        <v>209</v>
      </c>
      <c r="G41" s="28" t="s">
        <v>132</v>
      </c>
      <c r="H41" s="1" t="s">
        <v>42</v>
      </c>
      <c r="I41" s="15" t="s">
        <v>209</v>
      </c>
      <c r="J41" s="28" t="s">
        <v>132</v>
      </c>
      <c r="K41" s="1" t="s">
        <v>42</v>
      </c>
      <c r="L41" s="21" t="s">
        <v>227</v>
      </c>
      <c r="M41" s="36" t="s">
        <v>193</v>
      </c>
      <c r="N41" s="11"/>
      <c r="O41" t="str">
        <f t="shared" si="1"/>
        <v xml:space="preserve">| 13 | 13a | @#00FF00:K3-S+ | 13a | @#00FF00:K3-S+ | 13a | @#00FF00:K3-S+ | 13a | @#FFA060:K5-M | </v>
      </c>
    </row>
    <row r="42" spans="1:15" x14ac:dyDescent="0.25">
      <c r="A42" s="4" t="s">
        <v>103</v>
      </c>
      <c r="B42" s="5" t="s">
        <v>43</v>
      </c>
      <c r="C42" s="21" t="s">
        <v>209</v>
      </c>
      <c r="D42" s="28" t="s">
        <v>133</v>
      </c>
      <c r="E42" s="1" t="s">
        <v>43</v>
      </c>
      <c r="F42" s="15" t="s">
        <v>209</v>
      </c>
      <c r="G42" s="28" t="s">
        <v>133</v>
      </c>
      <c r="H42" s="1" t="s">
        <v>43</v>
      </c>
      <c r="I42" s="15" t="s">
        <v>209</v>
      </c>
      <c r="J42" s="28" t="s">
        <v>133</v>
      </c>
      <c r="K42" s="1" t="s">
        <v>43</v>
      </c>
      <c r="L42" s="21" t="s">
        <v>227</v>
      </c>
      <c r="M42" s="36" t="s">
        <v>194</v>
      </c>
      <c r="N42" s="11"/>
      <c r="O42" t="str">
        <f t="shared" si="1"/>
        <v xml:space="preserve">| ::: | 13b | @#00FF00:K3-S- | 13b | @#00FF00:K3-S- | 13b | @#00FF00:K3-S- | 13b | @#FFA060:K6-M | </v>
      </c>
    </row>
    <row r="43" spans="1:15" x14ac:dyDescent="0.25">
      <c r="A43" s="4" t="s">
        <v>103</v>
      </c>
      <c r="B43" s="5" t="s">
        <v>44</v>
      </c>
      <c r="C43" s="21"/>
      <c r="D43" s="31" t="s">
        <v>156</v>
      </c>
      <c r="E43" s="13" t="s">
        <v>44</v>
      </c>
      <c r="F43" s="17"/>
      <c r="G43" s="31" t="s">
        <v>156</v>
      </c>
      <c r="H43" s="13" t="s">
        <v>44</v>
      </c>
      <c r="I43" s="17"/>
      <c r="J43" s="31" t="s">
        <v>156</v>
      </c>
      <c r="K43" s="1" t="s">
        <v>44</v>
      </c>
      <c r="L43" s="21"/>
      <c r="M43" s="25" t="s">
        <v>156</v>
      </c>
      <c r="N43" s="11"/>
      <c r="O43" t="str">
        <f t="shared" si="1"/>
        <v xml:space="preserve">| ::: | 13c | K3-K | 13c | K3-K | 13c | K3-K | 13c | K3-K | </v>
      </c>
    </row>
    <row r="44" spans="1:15" x14ac:dyDescent="0.25">
      <c r="A44" s="4">
        <v>14</v>
      </c>
      <c r="B44" s="5" t="s">
        <v>45</v>
      </c>
      <c r="C44" s="21" t="s">
        <v>209</v>
      </c>
      <c r="D44" s="28" t="s">
        <v>134</v>
      </c>
      <c r="E44" s="1" t="s">
        <v>45</v>
      </c>
      <c r="F44" s="15" t="s">
        <v>209</v>
      </c>
      <c r="G44" s="28" t="s">
        <v>134</v>
      </c>
      <c r="H44" s="1" t="s">
        <v>45</v>
      </c>
      <c r="I44" s="15" t="s">
        <v>209</v>
      </c>
      <c r="J44" s="28" t="s">
        <v>134</v>
      </c>
      <c r="K44" s="1" t="s">
        <v>45</v>
      </c>
      <c r="L44" s="21" t="s">
        <v>227</v>
      </c>
      <c r="M44" s="36" t="s">
        <v>195</v>
      </c>
      <c r="N44" s="11"/>
      <c r="O44" t="str">
        <f t="shared" si="1"/>
        <v xml:space="preserve">| 14 | 14a | @#00FF00:K4-S+ | 14a | @#00FF00:K4-S+ | 14a | @#00FF00:K4-S+ | 14a | @#FFA060:K7-M | </v>
      </c>
    </row>
    <row r="45" spans="1:15" x14ac:dyDescent="0.25">
      <c r="A45" s="4" t="s">
        <v>103</v>
      </c>
      <c r="B45" s="5" t="s">
        <v>46</v>
      </c>
      <c r="C45" s="21" t="s">
        <v>209</v>
      </c>
      <c r="D45" s="28" t="s">
        <v>135</v>
      </c>
      <c r="E45" s="1" t="s">
        <v>46</v>
      </c>
      <c r="F45" s="15" t="s">
        <v>209</v>
      </c>
      <c r="G45" s="28" t="s">
        <v>135</v>
      </c>
      <c r="H45" s="1" t="s">
        <v>46</v>
      </c>
      <c r="I45" s="15" t="s">
        <v>209</v>
      </c>
      <c r="J45" s="28" t="s">
        <v>135</v>
      </c>
      <c r="K45" s="1" t="s">
        <v>46</v>
      </c>
      <c r="L45" s="21" t="s">
        <v>227</v>
      </c>
      <c r="M45" s="36" t="s">
        <v>196</v>
      </c>
      <c r="N45" s="11"/>
      <c r="O45" t="str">
        <f t="shared" si="1"/>
        <v xml:space="preserve">| ::: | 14b | @#00FF00:K4-S- | 14b | @#00FF00:K4-S- | 14b | @#00FF00:K4-S- | 14b | @#FFA060:K8-M | </v>
      </c>
    </row>
    <row r="46" spans="1:15" x14ac:dyDescent="0.25">
      <c r="A46" s="4" t="s">
        <v>103</v>
      </c>
      <c r="B46" s="5" t="s">
        <v>47</v>
      </c>
      <c r="C46" s="21"/>
      <c r="D46" s="31" t="s">
        <v>154</v>
      </c>
      <c r="E46" s="13" t="s">
        <v>47</v>
      </c>
      <c r="F46" s="17"/>
      <c r="G46" s="31" t="s">
        <v>154</v>
      </c>
      <c r="H46" s="13" t="s">
        <v>47</v>
      </c>
      <c r="I46" s="17"/>
      <c r="J46" s="31" t="s">
        <v>154</v>
      </c>
      <c r="K46" s="1" t="s">
        <v>47</v>
      </c>
      <c r="L46" s="21"/>
      <c r="M46" s="31" t="s">
        <v>154</v>
      </c>
      <c r="N46" s="11"/>
      <c r="O46" t="str">
        <f t="shared" si="1"/>
        <v xml:space="preserve">| ::: | 14c | K4-K | 14c | K4-K | 14c | K4-K | 14c | K4-K | </v>
      </c>
    </row>
    <row r="47" spans="1:15" x14ac:dyDescent="0.25">
      <c r="A47" s="4">
        <v>15</v>
      </c>
      <c r="B47" s="5" t="s">
        <v>48</v>
      </c>
      <c r="C47" s="21" t="s">
        <v>209</v>
      </c>
      <c r="D47" s="28" t="s">
        <v>136</v>
      </c>
      <c r="E47" s="1" t="s">
        <v>48</v>
      </c>
      <c r="F47" s="15" t="s">
        <v>209</v>
      </c>
      <c r="G47" s="28" t="s">
        <v>136</v>
      </c>
      <c r="H47" s="1" t="s">
        <v>48</v>
      </c>
      <c r="I47" s="15" t="s">
        <v>209</v>
      </c>
      <c r="J47" s="28" t="s">
        <v>136</v>
      </c>
      <c r="K47" s="1" t="s">
        <v>48</v>
      </c>
      <c r="L47" s="21" t="s">
        <v>209</v>
      </c>
      <c r="M47" s="28" t="s">
        <v>136</v>
      </c>
      <c r="N47" s="11"/>
      <c r="O47" t="str">
        <f t="shared" si="1"/>
        <v xml:space="preserve">| 15 | 15a | @#00FF00:K5-S+ | 15a | @#00FF00:K5-S+ | 15a | @#00FF00:K5-S+ | 15a | @#00FF00:K5-S+ | </v>
      </c>
    </row>
    <row r="48" spans="1:15" x14ac:dyDescent="0.25">
      <c r="A48" s="4" t="s">
        <v>103</v>
      </c>
      <c r="B48" s="5" t="s">
        <v>49</v>
      </c>
      <c r="C48" s="21" t="s">
        <v>209</v>
      </c>
      <c r="D48" s="28" t="s">
        <v>137</v>
      </c>
      <c r="E48" s="1" t="s">
        <v>49</v>
      </c>
      <c r="F48" s="15" t="s">
        <v>209</v>
      </c>
      <c r="G48" s="28" t="s">
        <v>137</v>
      </c>
      <c r="H48" s="1" t="s">
        <v>49</v>
      </c>
      <c r="I48" s="15" t="s">
        <v>209</v>
      </c>
      <c r="J48" s="28" t="s">
        <v>137</v>
      </c>
      <c r="K48" s="1" t="s">
        <v>49</v>
      </c>
      <c r="L48" s="21" t="s">
        <v>209</v>
      </c>
      <c r="M48" s="28" t="s">
        <v>137</v>
      </c>
      <c r="N48" s="11"/>
      <c r="O48" t="str">
        <f t="shared" si="1"/>
        <v xml:space="preserve">| ::: | 15b | @#00FF00:K5-S- | 15b | @#00FF00:K5-S- | 15b | @#00FF00:K5-S- | 15b | @#00FF00:K5-S- | </v>
      </c>
    </row>
    <row r="49" spans="1:15" x14ac:dyDescent="0.25">
      <c r="A49" s="4" t="s">
        <v>103</v>
      </c>
      <c r="B49" s="5" t="s">
        <v>50</v>
      </c>
      <c r="C49" s="21"/>
      <c r="D49" s="31" t="s">
        <v>155</v>
      </c>
      <c r="E49" s="13" t="s">
        <v>50</v>
      </c>
      <c r="F49" s="17"/>
      <c r="G49" s="31" t="s">
        <v>155</v>
      </c>
      <c r="H49" s="13" t="s">
        <v>50</v>
      </c>
      <c r="I49" s="17"/>
      <c r="J49" s="31" t="s">
        <v>155</v>
      </c>
      <c r="K49" s="1" t="s">
        <v>50</v>
      </c>
      <c r="L49" s="21"/>
      <c r="M49" s="31" t="s">
        <v>155</v>
      </c>
      <c r="N49" s="11"/>
      <c r="O49" t="str">
        <f t="shared" si="1"/>
        <v xml:space="preserve">| ::: | 15c | K5-K | 15c | K5-K | 15c | K5-K | 15c | K5-K | </v>
      </c>
    </row>
    <row r="50" spans="1:15" x14ac:dyDescent="0.25">
      <c r="A50" s="4">
        <v>16</v>
      </c>
      <c r="B50" s="5" t="s">
        <v>51</v>
      </c>
      <c r="C50" s="21" t="s">
        <v>209</v>
      </c>
      <c r="D50" s="28" t="s">
        <v>138</v>
      </c>
      <c r="E50" s="1" t="s">
        <v>51</v>
      </c>
      <c r="F50" s="15" t="s">
        <v>209</v>
      </c>
      <c r="G50" s="28" t="s">
        <v>138</v>
      </c>
      <c r="H50" s="1" t="s">
        <v>51</v>
      </c>
      <c r="I50" s="15" t="s">
        <v>209</v>
      </c>
      <c r="J50" s="28" t="s">
        <v>138</v>
      </c>
      <c r="K50" s="1" t="s">
        <v>51</v>
      </c>
      <c r="L50" s="21" t="s">
        <v>209</v>
      </c>
      <c r="M50" s="28" t="s">
        <v>138</v>
      </c>
      <c r="N50" s="11"/>
      <c r="O50" t="str">
        <f t="shared" si="1"/>
        <v xml:space="preserve">| 16 | 16a | @#00FF00:K6-S+ | 16a | @#00FF00:K6-S+ | 16a | @#00FF00:K6-S+ | 16a | @#00FF00:K6-S+ | </v>
      </c>
    </row>
    <row r="51" spans="1:15" x14ac:dyDescent="0.25">
      <c r="A51" s="4" t="s">
        <v>103</v>
      </c>
      <c r="B51" s="5" t="s">
        <v>52</v>
      </c>
      <c r="C51" s="21" t="s">
        <v>209</v>
      </c>
      <c r="D51" s="28" t="s">
        <v>139</v>
      </c>
      <c r="E51" s="1" t="s">
        <v>52</v>
      </c>
      <c r="F51" s="15" t="s">
        <v>209</v>
      </c>
      <c r="G51" s="28" t="s">
        <v>139</v>
      </c>
      <c r="H51" s="1" t="s">
        <v>52</v>
      </c>
      <c r="I51" s="15" t="s">
        <v>209</v>
      </c>
      <c r="J51" s="28" t="s">
        <v>139</v>
      </c>
      <c r="K51" s="1" t="s">
        <v>52</v>
      </c>
      <c r="L51" s="21" t="s">
        <v>209</v>
      </c>
      <c r="M51" s="28" t="s">
        <v>139</v>
      </c>
      <c r="N51" s="11"/>
      <c r="O51" t="str">
        <f t="shared" si="1"/>
        <v xml:space="preserve">| ::: | 16b | @#00FF00:K6-S- | 16b | @#00FF00:K6-S- | 16b | @#00FF00:K6-S- | 16b | @#00FF00:K6-S- | </v>
      </c>
    </row>
    <row r="52" spans="1:15" x14ac:dyDescent="0.25">
      <c r="A52" s="4" t="s">
        <v>103</v>
      </c>
      <c r="B52" s="5" t="s">
        <v>53</v>
      </c>
      <c r="C52" s="21"/>
      <c r="D52" s="31" t="s">
        <v>157</v>
      </c>
      <c r="E52" s="13" t="s">
        <v>53</v>
      </c>
      <c r="F52" s="17"/>
      <c r="G52" s="31" t="s">
        <v>157</v>
      </c>
      <c r="H52" s="13" t="s">
        <v>53</v>
      </c>
      <c r="I52" s="17"/>
      <c r="J52" s="31" t="s">
        <v>157</v>
      </c>
      <c r="K52" s="1" t="s">
        <v>53</v>
      </c>
      <c r="L52" s="21"/>
      <c r="M52" s="31" t="s">
        <v>157</v>
      </c>
      <c r="N52" s="11"/>
      <c r="O52" t="str">
        <f t="shared" si="1"/>
        <v xml:space="preserve">| ::: | 16c | K6-K | 16c | K6-K | 16c | K6-K | 16c | K6-K | </v>
      </c>
    </row>
    <row r="53" spans="1:15" x14ac:dyDescent="0.25">
      <c r="A53" s="4">
        <v>17</v>
      </c>
      <c r="B53" s="5" t="s">
        <v>54</v>
      </c>
      <c r="C53" s="21" t="s">
        <v>209</v>
      </c>
      <c r="D53" s="28" t="s">
        <v>140</v>
      </c>
      <c r="E53" s="1" t="s">
        <v>54</v>
      </c>
      <c r="F53" s="15" t="s">
        <v>209</v>
      </c>
      <c r="G53" s="28" t="s">
        <v>140</v>
      </c>
      <c r="H53" s="1" t="s">
        <v>54</v>
      </c>
      <c r="I53" s="15" t="s">
        <v>209</v>
      </c>
      <c r="J53" s="28" t="s">
        <v>140</v>
      </c>
      <c r="K53" s="1" t="s">
        <v>54</v>
      </c>
      <c r="L53" s="21" t="s">
        <v>209</v>
      </c>
      <c r="M53" s="28" t="s">
        <v>140</v>
      </c>
      <c r="N53" s="11"/>
      <c r="O53" t="str">
        <f t="shared" si="1"/>
        <v xml:space="preserve">| 17 | 17a | @#00FF00:K7-S+ | 17a | @#00FF00:K7-S+ | 17a | @#00FF00:K7-S+ | 17a | @#00FF00:K7-S+ | </v>
      </c>
    </row>
    <row r="54" spans="1:15" x14ac:dyDescent="0.25">
      <c r="A54" s="4" t="s">
        <v>103</v>
      </c>
      <c r="B54" s="5" t="s">
        <v>55</v>
      </c>
      <c r="C54" s="21" t="s">
        <v>209</v>
      </c>
      <c r="D54" s="28" t="s">
        <v>141</v>
      </c>
      <c r="E54" s="1" t="s">
        <v>55</v>
      </c>
      <c r="F54" s="15" t="s">
        <v>209</v>
      </c>
      <c r="G54" s="28" t="s">
        <v>141</v>
      </c>
      <c r="H54" s="1" t="s">
        <v>55</v>
      </c>
      <c r="I54" s="15" t="s">
        <v>209</v>
      </c>
      <c r="J54" s="28" t="s">
        <v>141</v>
      </c>
      <c r="K54" s="1" t="s">
        <v>55</v>
      </c>
      <c r="L54" s="21" t="s">
        <v>209</v>
      </c>
      <c r="M54" s="28" t="s">
        <v>141</v>
      </c>
      <c r="N54" s="11"/>
      <c r="O54" t="str">
        <f t="shared" si="1"/>
        <v xml:space="preserve">| ::: | 17b | @#00FF00:K7-S- | 17b | @#00FF00:K7-S- | 17b | @#00FF00:K7-S- | 17b | @#00FF00:K7-S- | </v>
      </c>
    </row>
    <row r="55" spans="1:15" x14ac:dyDescent="0.25">
      <c r="A55" s="4" t="s">
        <v>103</v>
      </c>
      <c r="B55" s="5" t="s">
        <v>56</v>
      </c>
      <c r="C55" s="21"/>
      <c r="D55" s="31" t="s">
        <v>158</v>
      </c>
      <c r="E55" s="13" t="s">
        <v>56</v>
      </c>
      <c r="F55" s="17"/>
      <c r="G55" s="31" t="s">
        <v>158</v>
      </c>
      <c r="H55" s="13" t="s">
        <v>56</v>
      </c>
      <c r="I55" s="17"/>
      <c r="J55" s="31" t="s">
        <v>158</v>
      </c>
      <c r="K55" s="1" t="s">
        <v>56</v>
      </c>
      <c r="L55" s="21"/>
      <c r="M55" s="31" t="s">
        <v>158</v>
      </c>
      <c r="N55" s="11"/>
      <c r="O55" t="str">
        <f t="shared" si="1"/>
        <v xml:space="preserve">| ::: | 17c | K7-K | 17c | K7-K | 17c | K7-K | 17c | K7-K | </v>
      </c>
    </row>
    <row r="56" spans="1:15" x14ac:dyDescent="0.25">
      <c r="A56" s="4">
        <v>18</v>
      </c>
      <c r="B56" s="5" t="s">
        <v>57</v>
      </c>
      <c r="C56" s="21" t="s">
        <v>209</v>
      </c>
      <c r="D56" s="28" t="s">
        <v>142</v>
      </c>
      <c r="E56" s="1" t="s">
        <v>57</v>
      </c>
      <c r="F56" s="15" t="s">
        <v>209</v>
      </c>
      <c r="G56" s="28" t="s">
        <v>142</v>
      </c>
      <c r="H56" s="1" t="s">
        <v>57</v>
      </c>
      <c r="I56" s="15" t="s">
        <v>209</v>
      </c>
      <c r="J56" s="28" t="s">
        <v>142</v>
      </c>
      <c r="K56" s="1" t="s">
        <v>57</v>
      </c>
      <c r="L56" s="21" t="s">
        <v>209</v>
      </c>
      <c r="M56" s="28" t="s">
        <v>142</v>
      </c>
      <c r="N56" s="11"/>
      <c r="O56" t="str">
        <f t="shared" si="1"/>
        <v xml:space="preserve">| 18 | 18a | @#00FF00:K8-S+ | 18a | @#00FF00:K8-S+ | 18a | @#00FF00:K8-S+ | 18a | @#00FF00:K8-S+ | </v>
      </c>
    </row>
    <row r="57" spans="1:15" x14ac:dyDescent="0.25">
      <c r="A57" s="4" t="s">
        <v>103</v>
      </c>
      <c r="B57" s="5" t="s">
        <v>58</v>
      </c>
      <c r="C57" s="21" t="s">
        <v>209</v>
      </c>
      <c r="D57" s="28" t="s">
        <v>143</v>
      </c>
      <c r="E57" s="1" t="s">
        <v>58</v>
      </c>
      <c r="F57" s="15" t="s">
        <v>209</v>
      </c>
      <c r="G57" s="28" t="s">
        <v>143</v>
      </c>
      <c r="H57" s="1" t="s">
        <v>58</v>
      </c>
      <c r="I57" s="15" t="s">
        <v>209</v>
      </c>
      <c r="J57" s="28" t="s">
        <v>143</v>
      </c>
      <c r="K57" s="1" t="s">
        <v>58</v>
      </c>
      <c r="L57" s="21" t="s">
        <v>209</v>
      </c>
      <c r="M57" s="28" t="s">
        <v>143</v>
      </c>
      <c r="N57" s="11"/>
      <c r="O57" t="str">
        <f t="shared" si="1"/>
        <v xml:space="preserve">| ::: | 18b | @#00FF00:K8-S- | 18b | @#00FF00:K8-S- | 18b | @#00FF00:K8-S- | 18b | @#00FF00:K8-S- | </v>
      </c>
    </row>
    <row r="58" spans="1:15" x14ac:dyDescent="0.25">
      <c r="A58" s="4" t="s">
        <v>103</v>
      </c>
      <c r="B58" s="5" t="s">
        <v>59</v>
      </c>
      <c r="C58" s="21"/>
      <c r="D58" s="31" t="s">
        <v>159</v>
      </c>
      <c r="E58" s="13" t="s">
        <v>59</v>
      </c>
      <c r="F58" s="17"/>
      <c r="G58" s="31" t="s">
        <v>159</v>
      </c>
      <c r="H58" s="13" t="s">
        <v>59</v>
      </c>
      <c r="I58" s="17"/>
      <c r="J58" s="31" t="s">
        <v>159</v>
      </c>
      <c r="K58" s="1" t="s">
        <v>59</v>
      </c>
      <c r="L58" s="21"/>
      <c r="M58" s="31" t="s">
        <v>159</v>
      </c>
      <c r="N58" s="11"/>
      <c r="O58" t="str">
        <f t="shared" si="1"/>
        <v xml:space="preserve">| ::: | 18c | K8-K | 18c | K8-K | 18c | K8-K | 18c | K8-K | </v>
      </c>
    </row>
    <row r="59" spans="1:15" x14ac:dyDescent="0.25">
      <c r="A59" s="4">
        <v>19</v>
      </c>
      <c r="B59" s="5" t="s">
        <v>60</v>
      </c>
      <c r="C59" s="21"/>
      <c r="D59" s="25"/>
      <c r="E59" s="1" t="s">
        <v>60</v>
      </c>
      <c r="F59" s="15"/>
      <c r="G59" s="25"/>
      <c r="H59" s="1" t="s">
        <v>60</v>
      </c>
      <c r="I59" s="15"/>
      <c r="J59" s="25"/>
      <c r="K59" s="1" t="s">
        <v>60</v>
      </c>
      <c r="L59" s="21"/>
      <c r="M59" s="25"/>
      <c r="N59" s="11"/>
      <c r="O59" t="str">
        <f t="shared" si="1"/>
        <v xml:space="preserve">| 19 | 19a |  | 19a |  | 19a |  | 19a |  | </v>
      </c>
    </row>
    <row r="60" spans="1:15" x14ac:dyDescent="0.25">
      <c r="A60" s="4" t="s">
        <v>103</v>
      </c>
      <c r="B60" s="5" t="s">
        <v>61</v>
      </c>
      <c r="C60" s="21"/>
      <c r="D60" s="25"/>
      <c r="E60" s="1" t="s">
        <v>61</v>
      </c>
      <c r="F60" s="15"/>
      <c r="G60" s="25"/>
      <c r="H60" s="1" t="s">
        <v>61</v>
      </c>
      <c r="I60" s="15"/>
      <c r="J60" s="25"/>
      <c r="K60" s="1" t="s">
        <v>61</v>
      </c>
      <c r="L60" s="21"/>
      <c r="M60" s="25"/>
      <c r="N60" s="11"/>
      <c r="O60" t="str">
        <f t="shared" si="1"/>
        <v xml:space="preserve">| ::: | 19b |  | 19b |  | 19b |  | 19b |  | </v>
      </c>
    </row>
    <row r="61" spans="1:15" x14ac:dyDescent="0.25">
      <c r="A61" s="4" t="s">
        <v>103</v>
      </c>
      <c r="B61" s="5" t="s">
        <v>62</v>
      </c>
      <c r="C61" s="21"/>
      <c r="D61" s="25"/>
      <c r="E61" s="1" t="s">
        <v>62</v>
      </c>
      <c r="F61" s="15"/>
      <c r="G61" s="25"/>
      <c r="H61" s="1" t="s">
        <v>62</v>
      </c>
      <c r="I61" s="15"/>
      <c r="J61" s="25"/>
      <c r="K61" s="1" t="s">
        <v>62</v>
      </c>
      <c r="L61" s="21"/>
      <c r="M61" s="25"/>
      <c r="N61" s="11"/>
      <c r="O61" t="str">
        <f t="shared" si="1"/>
        <v xml:space="preserve">| ::: | 19c |  | 19c |  | 19c |  | 19c |  | </v>
      </c>
    </row>
    <row r="62" spans="1:15" x14ac:dyDescent="0.25">
      <c r="A62" s="4">
        <v>20</v>
      </c>
      <c r="B62" s="5" t="s">
        <v>63</v>
      </c>
      <c r="C62" s="21"/>
      <c r="D62" s="25"/>
      <c r="E62" s="1" t="s">
        <v>63</v>
      </c>
      <c r="F62" s="15"/>
      <c r="G62" s="25"/>
      <c r="H62" s="1" t="s">
        <v>63</v>
      </c>
      <c r="I62" s="15"/>
      <c r="J62" s="25"/>
      <c r="K62" s="1" t="s">
        <v>63</v>
      </c>
      <c r="L62" s="21"/>
      <c r="M62" s="25"/>
      <c r="N62" s="11"/>
      <c r="O62" t="str">
        <f t="shared" si="1"/>
        <v xml:space="preserve">| 20 | 20a |  | 20a |  | 20a |  | 20a |  | </v>
      </c>
    </row>
    <row r="63" spans="1:15" x14ac:dyDescent="0.25">
      <c r="A63" s="4" t="s">
        <v>103</v>
      </c>
      <c r="B63" s="5" t="s">
        <v>64</v>
      </c>
      <c r="C63" s="21"/>
      <c r="D63" s="25"/>
      <c r="E63" s="1" t="s">
        <v>64</v>
      </c>
      <c r="F63" s="15"/>
      <c r="G63" s="25"/>
      <c r="H63" s="1" t="s">
        <v>64</v>
      </c>
      <c r="I63" s="15"/>
      <c r="J63" s="25"/>
      <c r="K63" s="1" t="s">
        <v>64</v>
      </c>
      <c r="L63" s="21"/>
      <c r="M63" s="25"/>
      <c r="N63" s="11"/>
      <c r="O63" t="str">
        <f t="shared" si="1"/>
        <v xml:space="preserve">| ::: | 20b |  | 20b |  | 20b |  | 20b |  | </v>
      </c>
    </row>
    <row r="64" spans="1:15" x14ac:dyDescent="0.25">
      <c r="A64" s="4" t="s">
        <v>103</v>
      </c>
      <c r="B64" s="5" t="s">
        <v>160</v>
      </c>
      <c r="C64" s="21"/>
      <c r="D64" s="25"/>
      <c r="E64" s="1" t="s">
        <v>160</v>
      </c>
      <c r="F64" s="15"/>
      <c r="G64" s="25"/>
      <c r="H64" s="1" t="s">
        <v>160</v>
      </c>
      <c r="I64" s="15"/>
      <c r="J64" s="25"/>
      <c r="K64" s="1" t="s">
        <v>160</v>
      </c>
      <c r="L64" s="21"/>
      <c r="M64" s="25"/>
      <c r="N64" s="11"/>
      <c r="O64" t="str">
        <f t="shared" si="1"/>
        <v xml:space="preserve">| ::: | 20c |  | 20c |  | 20c |  | 20c |  | </v>
      </c>
    </row>
    <row r="65" spans="1:15" x14ac:dyDescent="0.25">
      <c r="A65" s="4" t="s">
        <v>0</v>
      </c>
      <c r="B65" s="5"/>
      <c r="C65" s="21"/>
      <c r="D65" s="26" t="s">
        <v>1</v>
      </c>
      <c r="E65" s="5" t="s">
        <v>2</v>
      </c>
      <c r="F65" s="16"/>
      <c r="G65" s="26" t="s">
        <v>3</v>
      </c>
      <c r="H65" s="7" t="s">
        <v>161</v>
      </c>
      <c r="I65" s="9"/>
      <c r="J65" s="20" t="s">
        <v>162</v>
      </c>
      <c r="K65" s="7" t="s">
        <v>161</v>
      </c>
      <c r="L65" s="21"/>
      <c r="M65" s="20" t="s">
        <v>164</v>
      </c>
      <c r="N65" s="11"/>
      <c r="O65" t="str">
        <f>CONCATENATE("^ ",A65," ^ ",B65," ^ ",D65," ^ ",E65," ^ ",G65," ^ ",H65," ^ ",J65," ^ ",K65," ^ ",M65," ^ ")</f>
        <v xml:space="preserve">^ VG1 ^  ^ SubDback ^ VG2 ^ Backextend ^ VG3 ^ Ab&amp;Mon ^ VG3 ^ Front ^ </v>
      </c>
    </row>
    <row r="66" spans="1:15" x14ac:dyDescent="0.25">
      <c r="A66" s="8" t="s">
        <v>4</v>
      </c>
      <c r="B66" s="7"/>
      <c r="C66" s="27"/>
      <c r="D66" s="20" t="s">
        <v>5</v>
      </c>
      <c r="E66" s="7" t="s">
        <v>4</v>
      </c>
      <c r="F66" s="9"/>
      <c r="G66" s="26"/>
      <c r="H66" s="7" t="s">
        <v>4</v>
      </c>
      <c r="I66" s="9"/>
      <c r="J66" s="20"/>
      <c r="K66" s="7" t="s">
        <v>4</v>
      </c>
      <c r="L66" s="27"/>
      <c r="M66" s="20"/>
      <c r="N66" s="11"/>
      <c r="O66" s="12" t="str">
        <f>CONCATENATE("^ ",A66," ^ ",B66," ^ ",D66," ^ ",E66," ^ ",G66," ^ ",H66," ^ ",J66," ^ ",K66," ^ ",M66," ^ ")</f>
        <v xml:space="preserve">^ Pin ^  ^ Signal ^ Pin ^  ^ Pin ^  ^ Pin ^  ^ </v>
      </c>
    </row>
    <row r="67" spans="1:15" x14ac:dyDescent="0.25">
      <c r="A67" s="4">
        <v>21</v>
      </c>
      <c r="B67" s="5" t="s">
        <v>65</v>
      </c>
      <c r="C67" s="21"/>
      <c r="E67" s="1" t="s">
        <v>65</v>
      </c>
      <c r="F67" s="15"/>
      <c r="H67" s="1" t="s">
        <v>65</v>
      </c>
      <c r="I67" s="33" t="s">
        <v>214</v>
      </c>
      <c r="J67" s="34" t="s">
        <v>172</v>
      </c>
      <c r="K67" s="3" t="s">
        <v>65</v>
      </c>
      <c r="L67" s="33" t="s">
        <v>214</v>
      </c>
      <c r="M67" s="34" t="s">
        <v>172</v>
      </c>
      <c r="N67" s="11"/>
      <c r="O67" t="str">
        <f t="shared" ref="O67:O96" si="2">CONCATENATE("| ",A67," | ",B67," | ",C67,D67," | ",E67," | ",F67,G67," | ",H67," | ",I67,J67," | ",K67," | ",L67,M67," | ")</f>
        <v xml:space="preserve">| 21 | 21a |  | 21a |  | 21a | @#A0A000:K1-B+ | 21a | @#A0A000:K1-B+ | </v>
      </c>
    </row>
    <row r="68" spans="1:15" x14ac:dyDescent="0.25">
      <c r="A68" s="4" t="s">
        <v>103</v>
      </c>
      <c r="B68" s="5" t="s">
        <v>66</v>
      </c>
      <c r="C68" s="21"/>
      <c r="E68" s="1" t="s">
        <v>66</v>
      </c>
      <c r="F68" s="15"/>
      <c r="H68" s="1" t="s">
        <v>66</v>
      </c>
      <c r="I68" s="33" t="s">
        <v>214</v>
      </c>
      <c r="J68" s="34" t="s">
        <v>165</v>
      </c>
      <c r="K68" s="3" t="s">
        <v>66</v>
      </c>
      <c r="L68" s="33" t="s">
        <v>214</v>
      </c>
      <c r="M68" s="34" t="s">
        <v>165</v>
      </c>
      <c r="N68" s="11"/>
      <c r="O68" t="str">
        <f t="shared" si="2"/>
        <v xml:space="preserve">| ::: | 21b |  | 21b |  | 21b | @#A0A000:K1-B- | 21b | @#A0A000:K1-B- | </v>
      </c>
    </row>
    <row r="69" spans="1:15" x14ac:dyDescent="0.25">
      <c r="A69" s="4" t="s">
        <v>103</v>
      </c>
      <c r="B69" s="5" t="s">
        <v>67</v>
      </c>
      <c r="C69" s="21"/>
      <c r="E69" s="1" t="s">
        <v>67</v>
      </c>
      <c r="F69" s="33" t="s">
        <v>216</v>
      </c>
      <c r="G69" s="32" t="s">
        <v>217</v>
      </c>
      <c r="H69" s="1" t="s">
        <v>67</v>
      </c>
      <c r="I69" s="33" t="s">
        <v>215</v>
      </c>
      <c r="J69" s="35" t="s">
        <v>181</v>
      </c>
      <c r="K69" s="3" t="s">
        <v>67</v>
      </c>
      <c r="L69" s="33" t="s">
        <v>215</v>
      </c>
      <c r="M69" s="35" t="s">
        <v>181</v>
      </c>
      <c r="N69" s="11"/>
      <c r="O69" t="str">
        <f t="shared" si="2"/>
        <v xml:space="preserve">| ::: | 21c |  | 21c | @#FFFFA0:Kp1 | 21c | @#FFFF00:Kl1 | 21c | @#FFFF00:Kl1 | </v>
      </c>
    </row>
    <row r="70" spans="1:15" x14ac:dyDescent="0.25">
      <c r="A70" s="4">
        <v>22</v>
      </c>
      <c r="B70" s="5" t="s">
        <v>68</v>
      </c>
      <c r="C70" s="21"/>
      <c r="E70" s="1" t="s">
        <v>68</v>
      </c>
      <c r="F70" s="15"/>
      <c r="H70" s="1" t="s">
        <v>68</v>
      </c>
      <c r="I70" s="33" t="s">
        <v>214</v>
      </c>
      <c r="J70" s="34" t="s">
        <v>166</v>
      </c>
      <c r="K70" s="3" t="s">
        <v>68</v>
      </c>
      <c r="L70" s="33" t="s">
        <v>214</v>
      </c>
      <c r="M70" s="34" t="s">
        <v>172</v>
      </c>
      <c r="N70" s="11"/>
      <c r="O70" t="str">
        <f t="shared" si="2"/>
        <v xml:space="preserve">| 22 | 22a |  | 22a |  | 22a | @#A0A000:K2-B+ | 22a | @#A0A000:K1-B+ | </v>
      </c>
    </row>
    <row r="71" spans="1:15" x14ac:dyDescent="0.25">
      <c r="A71" s="4" t="s">
        <v>103</v>
      </c>
      <c r="B71" s="5" t="s">
        <v>69</v>
      </c>
      <c r="C71" s="21"/>
      <c r="E71" s="1" t="s">
        <v>69</v>
      </c>
      <c r="F71" s="15"/>
      <c r="H71" s="1" t="s">
        <v>69</v>
      </c>
      <c r="I71" s="33" t="s">
        <v>214</v>
      </c>
      <c r="J71" s="34" t="s">
        <v>167</v>
      </c>
      <c r="K71" s="3" t="s">
        <v>69</v>
      </c>
      <c r="L71" s="33" t="s">
        <v>214</v>
      </c>
      <c r="M71" s="34" t="s">
        <v>165</v>
      </c>
      <c r="N71" s="11"/>
      <c r="O71" t="str">
        <f t="shared" si="2"/>
        <v xml:space="preserve">| ::: | 22b |  | 22b |  | 22b | @#A0A000:K2-B- | 22b | @#A0A000:K1-B- | </v>
      </c>
    </row>
    <row r="72" spans="1:15" x14ac:dyDescent="0.25">
      <c r="A72" s="4" t="s">
        <v>103</v>
      </c>
      <c r="B72" s="5" t="s">
        <v>70</v>
      </c>
      <c r="C72" s="21"/>
      <c r="E72" s="1" t="s">
        <v>70</v>
      </c>
      <c r="F72" s="33" t="s">
        <v>216</v>
      </c>
      <c r="G72" s="32" t="s">
        <v>218</v>
      </c>
      <c r="H72" s="1" t="s">
        <v>70</v>
      </c>
      <c r="I72" s="33" t="s">
        <v>215</v>
      </c>
      <c r="J72" s="35" t="s">
        <v>182</v>
      </c>
      <c r="K72" s="3" t="s">
        <v>70</v>
      </c>
      <c r="L72" s="33" t="s">
        <v>215</v>
      </c>
      <c r="M72" s="35" t="s">
        <v>182</v>
      </c>
      <c r="N72" s="11"/>
      <c r="O72" t="str">
        <f t="shared" si="2"/>
        <v xml:space="preserve">| ::: | 22c |  | 22c | @#FFFFA0:Kp2 | 22c | @#FFFF00:Kl2 | 22c | @#FFFF00:Kl2 | </v>
      </c>
    </row>
    <row r="73" spans="1:15" x14ac:dyDescent="0.25">
      <c r="A73" s="4">
        <v>23</v>
      </c>
      <c r="B73" s="5" t="s">
        <v>71</v>
      </c>
      <c r="C73" s="21"/>
      <c r="E73" s="1" t="s">
        <v>71</v>
      </c>
      <c r="F73" s="15"/>
      <c r="H73" s="1" t="s">
        <v>71</v>
      </c>
      <c r="I73" s="33" t="s">
        <v>214</v>
      </c>
      <c r="J73" s="34" t="s">
        <v>168</v>
      </c>
      <c r="K73" s="3" t="s">
        <v>71</v>
      </c>
      <c r="L73" s="33" t="s">
        <v>214</v>
      </c>
      <c r="M73" s="34" t="s">
        <v>172</v>
      </c>
      <c r="N73" s="11"/>
      <c r="O73" t="str">
        <f t="shared" si="2"/>
        <v xml:space="preserve">| 23 | 23a |  | 23a |  | 23a | @#A0A000:K3-B+ | 23a | @#A0A000:K1-B+ | </v>
      </c>
    </row>
    <row r="74" spans="1:15" x14ac:dyDescent="0.25">
      <c r="A74" s="4" t="s">
        <v>103</v>
      </c>
      <c r="B74" s="5" t="s">
        <v>72</v>
      </c>
      <c r="C74" s="21"/>
      <c r="E74" s="1" t="s">
        <v>72</v>
      </c>
      <c r="F74" s="15"/>
      <c r="H74" s="1" t="s">
        <v>72</v>
      </c>
      <c r="I74" s="33" t="s">
        <v>214</v>
      </c>
      <c r="J74" s="34" t="s">
        <v>169</v>
      </c>
      <c r="K74" s="3" t="s">
        <v>72</v>
      </c>
      <c r="L74" s="33" t="s">
        <v>214</v>
      </c>
      <c r="M74" s="34" t="s">
        <v>165</v>
      </c>
      <c r="N74" s="11"/>
      <c r="O74" t="str">
        <f t="shared" si="2"/>
        <v xml:space="preserve">| ::: | 23b |  | 23b |  | 23b | @#A0A000:K3-B- | 23b | @#A0A000:K1-B- | </v>
      </c>
    </row>
    <row r="75" spans="1:15" x14ac:dyDescent="0.25">
      <c r="A75" s="4" t="s">
        <v>103</v>
      </c>
      <c r="B75" s="5" t="s">
        <v>73</v>
      </c>
      <c r="C75" s="21"/>
      <c r="D75" s="25"/>
      <c r="E75" s="1" t="s">
        <v>73</v>
      </c>
      <c r="F75" s="33" t="s">
        <v>216</v>
      </c>
      <c r="G75" s="32" t="s">
        <v>219</v>
      </c>
      <c r="H75" s="1" t="s">
        <v>73</v>
      </c>
      <c r="I75" s="33" t="s">
        <v>215</v>
      </c>
      <c r="J75" s="35" t="s">
        <v>183</v>
      </c>
      <c r="K75" s="1" t="s">
        <v>73</v>
      </c>
      <c r="L75" s="33" t="s">
        <v>215</v>
      </c>
      <c r="M75" s="35" t="s">
        <v>183</v>
      </c>
      <c r="N75" s="11"/>
      <c r="O75" t="str">
        <f t="shared" si="2"/>
        <v xml:space="preserve">| ::: | 23c |  | 23c | @#FFFFA0:Kp3 | 23c | @#FFFF00:Kl3 | 23c | @#FFFF00:Kl3 | </v>
      </c>
    </row>
    <row r="76" spans="1:15" x14ac:dyDescent="0.25">
      <c r="A76" s="4">
        <v>24</v>
      </c>
      <c r="B76" s="5" t="s">
        <v>74</v>
      </c>
      <c r="C76" s="21"/>
      <c r="D76" s="25"/>
      <c r="E76" s="1" t="s">
        <v>74</v>
      </c>
      <c r="F76" s="15"/>
      <c r="G76" s="25"/>
      <c r="H76" s="1" t="s">
        <v>74</v>
      </c>
      <c r="I76" s="33" t="s">
        <v>214</v>
      </c>
      <c r="J76" s="34" t="s">
        <v>170</v>
      </c>
      <c r="K76" s="1" t="s">
        <v>74</v>
      </c>
      <c r="L76" s="33" t="s">
        <v>214</v>
      </c>
      <c r="M76" s="34" t="s">
        <v>172</v>
      </c>
      <c r="N76" s="11"/>
      <c r="O76" t="str">
        <f t="shared" si="2"/>
        <v xml:space="preserve">| 24 | 24a |  | 24a |  | 24a | @#A0A000:K4-B+ | 24a | @#A0A000:K1-B+ | </v>
      </c>
    </row>
    <row r="77" spans="1:15" x14ac:dyDescent="0.25">
      <c r="A77" s="4" t="s">
        <v>103</v>
      </c>
      <c r="B77" s="5" t="s">
        <v>75</v>
      </c>
      <c r="C77" s="21"/>
      <c r="D77" s="25"/>
      <c r="E77" s="1" t="s">
        <v>75</v>
      </c>
      <c r="F77" s="15"/>
      <c r="G77" s="25"/>
      <c r="H77" s="1" t="s">
        <v>75</v>
      </c>
      <c r="I77" s="33" t="s">
        <v>214</v>
      </c>
      <c r="J77" s="34" t="s">
        <v>171</v>
      </c>
      <c r="K77" s="1" t="s">
        <v>75</v>
      </c>
      <c r="L77" s="33" t="s">
        <v>214</v>
      </c>
      <c r="M77" s="34" t="s">
        <v>165</v>
      </c>
      <c r="N77" s="11"/>
      <c r="O77" t="str">
        <f t="shared" si="2"/>
        <v xml:space="preserve">| ::: | 24b |  | 24b |  | 24b | @#A0A000:K4-B- | 24b | @#A0A000:K1-B- | </v>
      </c>
    </row>
    <row r="78" spans="1:15" x14ac:dyDescent="0.25">
      <c r="A78" s="4" t="s">
        <v>103</v>
      </c>
      <c r="B78" s="5" t="s">
        <v>76</v>
      </c>
      <c r="C78" s="21"/>
      <c r="D78" s="25"/>
      <c r="E78" s="1" t="s">
        <v>76</v>
      </c>
      <c r="F78" s="33" t="s">
        <v>216</v>
      </c>
      <c r="G78" s="32" t="s">
        <v>220</v>
      </c>
      <c r="H78" s="1" t="s">
        <v>76</v>
      </c>
      <c r="I78" s="33" t="s">
        <v>215</v>
      </c>
      <c r="J78" s="35" t="s">
        <v>184</v>
      </c>
      <c r="K78" s="1" t="s">
        <v>76</v>
      </c>
      <c r="L78" s="33" t="s">
        <v>215</v>
      </c>
      <c r="M78" s="35" t="s">
        <v>184</v>
      </c>
      <c r="N78" s="11"/>
      <c r="O78" t="str">
        <f t="shared" si="2"/>
        <v xml:space="preserve">| ::: | 24c |  | 24c | @#FFFFA0:Kp4 | 24c | @#FFFF00:Kl4 | 24c | @#FFFF00:Kl4 | </v>
      </c>
    </row>
    <row r="79" spans="1:15" x14ac:dyDescent="0.25">
      <c r="A79" s="4">
        <v>25</v>
      </c>
      <c r="B79" s="5" t="s">
        <v>77</v>
      </c>
      <c r="C79" s="21"/>
      <c r="D79" s="25"/>
      <c r="E79" s="1" t="s">
        <v>77</v>
      </c>
      <c r="F79" s="15"/>
      <c r="G79" s="25"/>
      <c r="H79" s="1" t="s">
        <v>77</v>
      </c>
      <c r="I79" s="15"/>
      <c r="J79" s="25"/>
      <c r="K79" s="1" t="s">
        <v>77</v>
      </c>
      <c r="L79" s="33" t="s">
        <v>214</v>
      </c>
      <c r="M79" s="34" t="s">
        <v>173</v>
      </c>
      <c r="N79" s="11"/>
      <c r="O79" t="str">
        <f t="shared" si="2"/>
        <v xml:space="preserve">| 25 | 25a |  | 25a |  | 25a |  | 25a | @#A0A000:K5-B+ | </v>
      </c>
    </row>
    <row r="80" spans="1:15" x14ac:dyDescent="0.25">
      <c r="A80" s="4" t="s">
        <v>103</v>
      </c>
      <c r="B80" s="5" t="s">
        <v>78</v>
      </c>
      <c r="C80" s="21"/>
      <c r="D80" s="25"/>
      <c r="E80" s="1" t="s">
        <v>78</v>
      </c>
      <c r="F80" s="15"/>
      <c r="G80" s="25"/>
      <c r="H80" s="1" t="s">
        <v>78</v>
      </c>
      <c r="I80" s="15"/>
      <c r="J80" s="25"/>
      <c r="K80" s="1" t="s">
        <v>78</v>
      </c>
      <c r="L80" s="33" t="s">
        <v>214</v>
      </c>
      <c r="M80" s="34" t="s">
        <v>174</v>
      </c>
      <c r="N80" s="11"/>
      <c r="O80" t="str">
        <f t="shared" si="2"/>
        <v xml:space="preserve">| ::: | 25b |  | 25b |  | 25b |  | 25b | @#A0A000:K5-B- | </v>
      </c>
    </row>
    <row r="81" spans="1:15" x14ac:dyDescent="0.25">
      <c r="A81" s="4" t="s">
        <v>103</v>
      </c>
      <c r="B81" s="5" t="s">
        <v>79</v>
      </c>
      <c r="C81" s="21"/>
      <c r="D81" s="25"/>
      <c r="E81" s="1" t="s">
        <v>79</v>
      </c>
      <c r="F81" s="33" t="s">
        <v>216</v>
      </c>
      <c r="G81" s="32" t="s">
        <v>221</v>
      </c>
      <c r="H81" s="1" t="s">
        <v>79</v>
      </c>
      <c r="I81" s="33" t="s">
        <v>215</v>
      </c>
      <c r="J81" s="35" t="s">
        <v>185</v>
      </c>
      <c r="K81" s="1" t="s">
        <v>79</v>
      </c>
      <c r="L81" s="33" t="s">
        <v>215</v>
      </c>
      <c r="M81" s="35" t="s">
        <v>185</v>
      </c>
      <c r="N81" s="11"/>
      <c r="O81" t="str">
        <f t="shared" si="2"/>
        <v xml:space="preserve">| ::: | 25c |  | 25c | @#FFFFA0:Kp5 | 25c | @#FFFF00:Kl5 | 25c | @#FFFF00:Kl5 | </v>
      </c>
    </row>
    <row r="82" spans="1:15" x14ac:dyDescent="0.25">
      <c r="A82" s="4">
        <v>26</v>
      </c>
      <c r="B82" s="5" t="s">
        <v>80</v>
      </c>
      <c r="C82" s="21"/>
      <c r="D82" s="25"/>
      <c r="E82" s="1" t="s">
        <v>80</v>
      </c>
      <c r="F82" s="15"/>
      <c r="G82" s="25"/>
      <c r="H82" s="1" t="s">
        <v>80</v>
      </c>
      <c r="I82" s="15"/>
      <c r="J82" s="25"/>
      <c r="K82" s="1" t="s">
        <v>80</v>
      </c>
      <c r="L82" s="33" t="s">
        <v>214</v>
      </c>
      <c r="M82" s="34" t="s">
        <v>175</v>
      </c>
      <c r="N82" s="11"/>
      <c r="O82" t="str">
        <f t="shared" si="2"/>
        <v xml:space="preserve">| 26 | 26a |  | 26a |  | 26a |  | 26a | @#A0A000:K6-B+ | </v>
      </c>
    </row>
    <row r="83" spans="1:15" x14ac:dyDescent="0.25">
      <c r="A83" s="4" t="s">
        <v>103</v>
      </c>
      <c r="B83" s="5" t="s">
        <v>81</v>
      </c>
      <c r="C83" s="21"/>
      <c r="D83" s="25"/>
      <c r="E83" s="1" t="s">
        <v>81</v>
      </c>
      <c r="F83" s="15"/>
      <c r="G83" s="25"/>
      <c r="H83" s="1" t="s">
        <v>81</v>
      </c>
      <c r="I83" s="15"/>
      <c r="J83" s="25"/>
      <c r="K83" s="1" t="s">
        <v>81</v>
      </c>
      <c r="L83" s="33" t="s">
        <v>214</v>
      </c>
      <c r="M83" s="34" t="s">
        <v>176</v>
      </c>
      <c r="N83" s="11"/>
      <c r="O83" t="str">
        <f t="shared" si="2"/>
        <v xml:space="preserve">| ::: | 26b |  | 26b |  | 26b |  | 26b | @#A0A000:K6-B- | </v>
      </c>
    </row>
    <row r="84" spans="1:15" x14ac:dyDescent="0.25">
      <c r="A84" s="4" t="s">
        <v>103</v>
      </c>
      <c r="B84" s="5" t="s">
        <v>82</v>
      </c>
      <c r="C84" s="21"/>
      <c r="D84" s="25"/>
      <c r="E84" s="1" t="s">
        <v>82</v>
      </c>
      <c r="F84" s="33" t="s">
        <v>216</v>
      </c>
      <c r="G84" s="32" t="s">
        <v>222</v>
      </c>
      <c r="H84" s="1" t="s">
        <v>82</v>
      </c>
      <c r="I84" s="33" t="s">
        <v>215</v>
      </c>
      <c r="J84" s="35" t="s">
        <v>186</v>
      </c>
      <c r="K84" s="1" t="s">
        <v>82</v>
      </c>
      <c r="L84" s="33" t="s">
        <v>215</v>
      </c>
      <c r="M84" s="35" t="s">
        <v>186</v>
      </c>
      <c r="N84" s="11"/>
      <c r="O84" t="str">
        <f t="shared" si="2"/>
        <v xml:space="preserve">| ::: | 26c |  | 26c | @#FFFFA0:Kp6 | 26c | @#FFFF00:Kl6 | 26c | @#FFFF00:Kl6 | </v>
      </c>
    </row>
    <row r="85" spans="1:15" x14ac:dyDescent="0.25">
      <c r="A85" s="4">
        <v>27</v>
      </c>
      <c r="B85" s="5" t="s">
        <v>83</v>
      </c>
      <c r="C85" s="21"/>
      <c r="D85" s="25"/>
      <c r="E85" s="1" t="s">
        <v>83</v>
      </c>
      <c r="F85" s="15"/>
      <c r="G85" s="25"/>
      <c r="H85" s="1" t="s">
        <v>83</v>
      </c>
      <c r="I85" s="15"/>
      <c r="J85" s="25"/>
      <c r="K85" s="1" t="s">
        <v>83</v>
      </c>
      <c r="L85" s="33" t="s">
        <v>214</v>
      </c>
      <c r="M85" s="34" t="s">
        <v>177</v>
      </c>
      <c r="N85" s="11"/>
      <c r="O85" t="str">
        <f t="shared" si="2"/>
        <v xml:space="preserve">| 27 | 27a |  | 27a |  | 27a |  | 27a | @#A0A000:K7-B+ | </v>
      </c>
    </row>
    <row r="86" spans="1:15" x14ac:dyDescent="0.25">
      <c r="A86" s="4" t="s">
        <v>103</v>
      </c>
      <c r="B86" s="5" t="s">
        <v>84</v>
      </c>
      <c r="C86" s="21"/>
      <c r="D86" s="25"/>
      <c r="E86" s="1" t="s">
        <v>84</v>
      </c>
      <c r="F86" s="15"/>
      <c r="G86" s="25"/>
      <c r="H86" s="1" t="s">
        <v>84</v>
      </c>
      <c r="I86" s="15"/>
      <c r="J86" s="25"/>
      <c r="K86" s="1" t="s">
        <v>84</v>
      </c>
      <c r="L86" s="33" t="s">
        <v>214</v>
      </c>
      <c r="M86" s="34" t="s">
        <v>178</v>
      </c>
      <c r="N86" s="11"/>
      <c r="O86" t="str">
        <f t="shared" si="2"/>
        <v xml:space="preserve">| ::: | 27b |  | 27b |  | 27b |  | 27b | @#A0A000:K7-B- | </v>
      </c>
    </row>
    <row r="87" spans="1:15" x14ac:dyDescent="0.25">
      <c r="A87" s="4" t="s">
        <v>103</v>
      </c>
      <c r="B87" s="5" t="s">
        <v>85</v>
      </c>
      <c r="C87" s="21"/>
      <c r="D87" s="25"/>
      <c r="E87" s="1" t="s">
        <v>85</v>
      </c>
      <c r="F87" s="33" t="s">
        <v>216</v>
      </c>
      <c r="G87" s="32" t="s">
        <v>223</v>
      </c>
      <c r="H87" s="1" t="s">
        <v>85</v>
      </c>
      <c r="I87" s="33" t="s">
        <v>215</v>
      </c>
      <c r="J87" s="35" t="s">
        <v>187</v>
      </c>
      <c r="K87" s="1" t="s">
        <v>85</v>
      </c>
      <c r="L87" s="33" t="s">
        <v>215</v>
      </c>
      <c r="M87" s="35" t="s">
        <v>187</v>
      </c>
      <c r="N87" s="11"/>
      <c r="O87" t="str">
        <f t="shared" si="2"/>
        <v xml:space="preserve">| ::: | 27c |  | 27c | @#FFFFA0:Kp7 | 27c | @#FFFF00:Kl7 | 27c | @#FFFF00:Kl7 | </v>
      </c>
    </row>
    <row r="88" spans="1:15" x14ac:dyDescent="0.25">
      <c r="A88" s="4">
        <v>28</v>
      </c>
      <c r="B88" s="5" t="s">
        <v>86</v>
      </c>
      <c r="C88" s="21"/>
      <c r="D88" s="25"/>
      <c r="E88" s="1" t="s">
        <v>86</v>
      </c>
      <c r="F88" s="15"/>
      <c r="G88" s="25"/>
      <c r="H88" s="1" t="s">
        <v>86</v>
      </c>
      <c r="I88" s="15"/>
      <c r="J88" s="25"/>
      <c r="K88" s="1" t="s">
        <v>86</v>
      </c>
      <c r="L88" s="33" t="s">
        <v>214</v>
      </c>
      <c r="M88" s="34" t="s">
        <v>179</v>
      </c>
      <c r="N88" s="11"/>
      <c r="O88" t="str">
        <f t="shared" si="2"/>
        <v xml:space="preserve">| 28 | 28a |  | 28a |  | 28a |  | 28a | @#A0A000:K8-B+ | </v>
      </c>
    </row>
    <row r="89" spans="1:15" x14ac:dyDescent="0.25">
      <c r="A89" s="4" t="s">
        <v>103</v>
      </c>
      <c r="B89" s="5" t="s">
        <v>87</v>
      </c>
      <c r="C89" s="21"/>
      <c r="D89" s="25"/>
      <c r="E89" s="1" t="s">
        <v>87</v>
      </c>
      <c r="F89" s="15"/>
      <c r="G89" s="25"/>
      <c r="H89" s="1" t="s">
        <v>87</v>
      </c>
      <c r="I89" s="15"/>
      <c r="J89" s="25"/>
      <c r="K89" s="1" t="s">
        <v>87</v>
      </c>
      <c r="L89" s="33" t="s">
        <v>214</v>
      </c>
      <c r="M89" s="34" t="s">
        <v>180</v>
      </c>
      <c r="N89" s="11"/>
      <c r="O89" t="str">
        <f t="shared" si="2"/>
        <v xml:space="preserve">| ::: | 28b |  | 28b |  | 28b |  | 28b | @#A0A000:K8-B- | </v>
      </c>
    </row>
    <row r="90" spans="1:15" x14ac:dyDescent="0.25">
      <c r="A90" s="4" t="s">
        <v>103</v>
      </c>
      <c r="B90" s="5" t="s">
        <v>88</v>
      </c>
      <c r="C90" s="21"/>
      <c r="D90" s="25"/>
      <c r="E90" s="1" t="s">
        <v>88</v>
      </c>
      <c r="F90" s="33" t="s">
        <v>216</v>
      </c>
      <c r="G90" s="32" t="s">
        <v>224</v>
      </c>
      <c r="H90" s="1" t="s">
        <v>88</v>
      </c>
      <c r="I90" s="33" t="s">
        <v>215</v>
      </c>
      <c r="J90" s="35" t="s">
        <v>188</v>
      </c>
      <c r="K90" s="1" t="s">
        <v>88</v>
      </c>
      <c r="L90" s="33" t="s">
        <v>215</v>
      </c>
      <c r="M90" s="35" t="s">
        <v>188</v>
      </c>
      <c r="N90" s="11"/>
      <c r="O90" t="str">
        <f t="shared" si="2"/>
        <v xml:space="preserve">| ::: | 28c |  | 28c | @#FFFFA0:Kp8 | 28c | @#FFFF00:Kl8 | 28c | @#FFFF00:Kl8 | </v>
      </c>
    </row>
    <row r="91" spans="1:15" x14ac:dyDescent="0.25">
      <c r="A91" s="4">
        <v>29</v>
      </c>
      <c r="B91" s="5" t="s">
        <v>89</v>
      </c>
      <c r="C91" s="21" t="s">
        <v>213</v>
      </c>
      <c r="D91" s="24" t="s">
        <v>144</v>
      </c>
      <c r="E91" s="1" t="s">
        <v>89</v>
      </c>
      <c r="F91" s="15" t="s">
        <v>213</v>
      </c>
      <c r="G91" s="24" t="s">
        <v>144</v>
      </c>
      <c r="H91" s="1" t="s">
        <v>89</v>
      </c>
      <c r="I91" s="15" t="s">
        <v>213</v>
      </c>
      <c r="J91" s="24"/>
      <c r="K91" s="1" t="s">
        <v>89</v>
      </c>
      <c r="L91" s="21" t="s">
        <v>213</v>
      </c>
      <c r="M91" s="24" t="s">
        <v>144</v>
      </c>
      <c r="N91" s="11"/>
      <c r="O91" t="str">
        <f t="shared" si="2"/>
        <v xml:space="preserve">| 29 | 29a | @#A0C0FF:K1-RB3 | 29a | @#A0C0FF:K1-RB3 | 29a | @#A0C0FF: | 29a | @#A0C0FF:K1-RB3 | </v>
      </c>
    </row>
    <row r="92" spans="1:15" x14ac:dyDescent="0.25">
      <c r="A92" s="4" t="s">
        <v>103</v>
      </c>
      <c r="B92" s="5" t="s">
        <v>90</v>
      </c>
      <c r="C92" s="21" t="s">
        <v>213</v>
      </c>
      <c r="D92" s="24" t="s">
        <v>145</v>
      </c>
      <c r="E92" s="1" t="s">
        <v>90</v>
      </c>
      <c r="F92" s="15" t="s">
        <v>213</v>
      </c>
      <c r="G92" s="24" t="s">
        <v>145</v>
      </c>
      <c r="H92" s="1" t="s">
        <v>90</v>
      </c>
      <c r="I92" s="15" t="s">
        <v>213</v>
      </c>
      <c r="J92" s="24"/>
      <c r="K92" s="1" t="s">
        <v>90</v>
      </c>
      <c r="L92" s="21" t="s">
        <v>213</v>
      </c>
      <c r="M92" s="24" t="s">
        <v>145</v>
      </c>
      <c r="N92" s="11"/>
      <c r="O92" t="str">
        <f t="shared" si="2"/>
        <v xml:space="preserve">| ::: | 29b | @#A0C0FF:K2-RB3 | 29b | @#A0C0FF:K2-RB3 | 29b | @#A0C0FF: | 29b | @#A0C0FF:K2-RB3 | </v>
      </c>
    </row>
    <row r="93" spans="1:15" x14ac:dyDescent="0.25">
      <c r="A93" s="4" t="s">
        <v>103</v>
      </c>
      <c r="B93" s="5" t="s">
        <v>91</v>
      </c>
      <c r="C93" s="21" t="s">
        <v>213</v>
      </c>
      <c r="D93" s="24" t="s">
        <v>146</v>
      </c>
      <c r="E93" s="1" t="s">
        <v>91</v>
      </c>
      <c r="F93" s="15" t="s">
        <v>213</v>
      </c>
      <c r="G93" s="24" t="s">
        <v>146</v>
      </c>
      <c r="H93" s="1" t="s">
        <v>91</v>
      </c>
      <c r="I93" s="15" t="s">
        <v>213</v>
      </c>
      <c r="J93" s="24"/>
      <c r="K93" s="1" t="s">
        <v>91</v>
      </c>
      <c r="L93" s="21" t="s">
        <v>213</v>
      </c>
      <c r="M93" s="24" t="s">
        <v>146</v>
      </c>
      <c r="N93" s="11"/>
      <c r="O93" t="str">
        <f t="shared" si="2"/>
        <v xml:space="preserve">| ::: | 29c | @#A0C0FF:K3-RB3 | 29c | @#A0C0FF:K3-RB3 | 29c | @#A0C0FF: | 29c | @#A0C0FF:K3-RB3 | </v>
      </c>
    </row>
    <row r="94" spans="1:15" x14ac:dyDescent="0.25">
      <c r="A94" s="4">
        <v>30</v>
      </c>
      <c r="B94" s="5" t="s">
        <v>92</v>
      </c>
      <c r="C94" s="21" t="s">
        <v>213</v>
      </c>
      <c r="D94" s="24" t="s">
        <v>147</v>
      </c>
      <c r="E94" s="1" t="s">
        <v>92</v>
      </c>
      <c r="F94" s="15" t="s">
        <v>213</v>
      </c>
      <c r="G94" s="24" t="s">
        <v>147</v>
      </c>
      <c r="H94" s="1" t="s">
        <v>92</v>
      </c>
      <c r="I94" s="15" t="s">
        <v>213</v>
      </c>
      <c r="J94" s="24"/>
      <c r="K94" s="1" t="s">
        <v>92</v>
      </c>
      <c r="L94" s="21" t="s">
        <v>213</v>
      </c>
      <c r="M94" s="24" t="s">
        <v>147</v>
      </c>
      <c r="N94" s="11"/>
      <c r="O94" t="str">
        <f t="shared" si="2"/>
        <v xml:space="preserve">| 30 | 30a | @#A0C0FF:K4-RB3 | 30a | @#A0C0FF:K4-RB3 | 30a | @#A0C0FF: | 30a | @#A0C0FF:K4-RB3 | </v>
      </c>
    </row>
    <row r="95" spans="1:15" x14ac:dyDescent="0.25">
      <c r="A95" s="4" t="s">
        <v>103</v>
      </c>
      <c r="B95" s="5" t="s">
        <v>93</v>
      </c>
      <c r="C95" s="21" t="s">
        <v>213</v>
      </c>
      <c r="D95" s="24" t="s">
        <v>148</v>
      </c>
      <c r="E95" s="1" t="s">
        <v>93</v>
      </c>
      <c r="F95" s="15" t="s">
        <v>213</v>
      </c>
      <c r="G95" s="24" t="s">
        <v>148</v>
      </c>
      <c r="H95" s="1" t="s">
        <v>93</v>
      </c>
      <c r="I95" s="15" t="s">
        <v>213</v>
      </c>
      <c r="J95" s="24"/>
      <c r="K95" s="1" t="s">
        <v>93</v>
      </c>
      <c r="L95" s="21" t="s">
        <v>213</v>
      </c>
      <c r="M95" s="24" t="s">
        <v>148</v>
      </c>
      <c r="N95" s="11"/>
      <c r="O95" t="str">
        <f t="shared" si="2"/>
        <v xml:space="preserve">| ::: | 30b | @#A0C0FF:K5-RB3 | 30b | @#A0C0FF:K5-RB3 | 30b | @#A0C0FF: | 30b | @#A0C0FF:K5-RB3 | </v>
      </c>
    </row>
    <row r="96" spans="1:15" x14ac:dyDescent="0.25">
      <c r="A96" s="4" t="s">
        <v>103</v>
      </c>
      <c r="B96" s="5" t="s">
        <v>94</v>
      </c>
      <c r="C96" s="21" t="s">
        <v>213</v>
      </c>
      <c r="D96" s="24" t="s">
        <v>149</v>
      </c>
      <c r="E96" s="1" t="s">
        <v>94</v>
      </c>
      <c r="F96" s="15" t="s">
        <v>213</v>
      </c>
      <c r="G96" s="24" t="s">
        <v>149</v>
      </c>
      <c r="H96" s="1" t="s">
        <v>94</v>
      </c>
      <c r="I96" s="15" t="s">
        <v>213</v>
      </c>
      <c r="J96" s="24"/>
      <c r="K96" s="1" t="s">
        <v>94</v>
      </c>
      <c r="L96" s="21" t="s">
        <v>213</v>
      </c>
      <c r="M96" s="24" t="s">
        <v>149</v>
      </c>
      <c r="N96" s="11"/>
      <c r="O96" t="str">
        <f t="shared" si="2"/>
        <v xml:space="preserve">| ::: | 30c | @#A0C0FF:K6-RB3 | 30c | @#A0C0FF:K6-RB3 | 30c | @#A0C0FF: | 30c | @#A0C0FF:K6-RB3 | </v>
      </c>
    </row>
    <row r="97" spans="1:15" x14ac:dyDescent="0.25">
      <c r="A97" s="4" t="s">
        <v>0</v>
      </c>
      <c r="B97" s="5"/>
      <c r="C97" s="21"/>
      <c r="D97" s="26" t="s">
        <v>1</v>
      </c>
      <c r="E97" s="5" t="s">
        <v>2</v>
      </c>
      <c r="F97" s="16"/>
      <c r="G97" s="26" t="s">
        <v>3</v>
      </c>
      <c r="H97" s="7" t="s">
        <v>161</v>
      </c>
      <c r="I97" s="9"/>
      <c r="J97" s="20" t="s">
        <v>162</v>
      </c>
      <c r="K97" s="7" t="s">
        <v>161</v>
      </c>
      <c r="L97" s="21"/>
      <c r="M97" s="20" t="s">
        <v>164</v>
      </c>
      <c r="N97" s="11"/>
      <c r="O97" t="str">
        <f>CONCATENATE("^ ",A97," ^ ",B97," ^ ",D97," ^ ",E97," ^ ",G97," ^ ",H97," ^ ",J97," ^ ",K97," ^ ",M97," ^ ")</f>
        <v xml:space="preserve">^ VG1 ^  ^ SubDback ^ VG2 ^ Backextend ^ VG3 ^ Ab&amp;Mon ^ VG3 ^ Front ^ </v>
      </c>
    </row>
    <row r="98" spans="1:15" x14ac:dyDescent="0.25">
      <c r="A98" s="8" t="s">
        <v>4</v>
      </c>
      <c r="B98" s="7"/>
      <c r="C98" s="27"/>
      <c r="D98" s="20" t="s">
        <v>5</v>
      </c>
      <c r="E98" s="7" t="s">
        <v>4</v>
      </c>
      <c r="F98" s="9"/>
      <c r="G98" s="26"/>
      <c r="H98" s="7" t="s">
        <v>4</v>
      </c>
      <c r="I98" s="9"/>
      <c r="J98" s="20"/>
      <c r="K98" s="7" t="s">
        <v>4</v>
      </c>
      <c r="L98" s="27"/>
      <c r="M98" s="20"/>
      <c r="N98" s="11"/>
      <c r="O98" s="12" t="str">
        <f>CONCATENATE("^ ",A98," ^ ",B98," ^ ",D98," ^ ",E98," ^ ",G98," ^ ",H98," ^ ",J98," ^ ",K98," ^ ",M98," ^ ")</f>
        <v xml:space="preserve">^ Pin ^  ^ Signal ^ Pin ^  ^ Pin ^  ^ Pin ^  ^ </v>
      </c>
    </row>
    <row r="99" spans="1:15" x14ac:dyDescent="0.25">
      <c r="A99" s="4">
        <v>31</v>
      </c>
      <c r="B99" s="5" t="s">
        <v>95</v>
      </c>
      <c r="C99" s="21" t="s">
        <v>213</v>
      </c>
      <c r="D99" s="24" t="s">
        <v>150</v>
      </c>
      <c r="E99" s="1" t="s">
        <v>95</v>
      </c>
      <c r="F99" s="15" t="s">
        <v>213</v>
      </c>
      <c r="G99" s="24" t="s">
        <v>150</v>
      </c>
      <c r="H99" s="1" t="s">
        <v>95</v>
      </c>
      <c r="I99" s="15" t="s">
        <v>213</v>
      </c>
      <c r="J99" s="24" t="s">
        <v>213</v>
      </c>
      <c r="K99" s="1" t="s">
        <v>95</v>
      </c>
      <c r="L99" s="21" t="s">
        <v>213</v>
      </c>
      <c r="M99" s="24" t="s">
        <v>150</v>
      </c>
      <c r="N99" s="11"/>
      <c r="O99" t="str">
        <f t="shared" ref="O99:O104" si="3">CONCATENATE("| ",A99," | ",B99," | ",C99,D99," | ",E99," | ",F99,G99," | ",H99," | ",I99,J99," | ",K99," | ",L99,M99," | ")</f>
        <v xml:space="preserve">| 31 | 31a | @#A0C0FF:K7-RB3 | 31a | @#A0C0FF:K7-RB3 | 31a | @#A0C0FF:@#A0C0FF: | 31a | @#A0C0FF:K7-RB3 | </v>
      </c>
    </row>
    <row r="100" spans="1:15" x14ac:dyDescent="0.25">
      <c r="A100" s="4" t="s">
        <v>103</v>
      </c>
      <c r="B100" s="5" t="s">
        <v>96</v>
      </c>
      <c r="C100" s="21" t="s">
        <v>213</v>
      </c>
      <c r="D100" s="24" t="s">
        <v>151</v>
      </c>
      <c r="E100" s="1" t="s">
        <v>96</v>
      </c>
      <c r="F100" s="15" t="s">
        <v>213</v>
      </c>
      <c r="G100" s="24" t="s">
        <v>151</v>
      </c>
      <c r="H100" s="1" t="s">
        <v>96</v>
      </c>
      <c r="I100" s="15" t="s">
        <v>213</v>
      </c>
      <c r="J100" s="24" t="s">
        <v>213</v>
      </c>
      <c r="K100" s="1" t="s">
        <v>96</v>
      </c>
      <c r="L100" s="21" t="s">
        <v>213</v>
      </c>
      <c r="M100" s="24" t="s">
        <v>151</v>
      </c>
      <c r="N100" s="11"/>
      <c r="O100" t="str">
        <f t="shared" si="3"/>
        <v xml:space="preserve">| ::: | 31b | @#A0C0FF:K8-RB3 | 31b | @#A0C0FF:K8-RB3 | 31b | @#A0C0FF:@#A0C0FF: | 31b | @#A0C0FF:K8-RB3 | </v>
      </c>
    </row>
    <row r="101" spans="1:15" x14ac:dyDescent="0.25">
      <c r="A101" s="4" t="s">
        <v>103</v>
      </c>
      <c r="B101" s="5" t="s">
        <v>97</v>
      </c>
      <c r="C101" s="21"/>
      <c r="D101" s="25"/>
      <c r="E101" s="1" t="s">
        <v>97</v>
      </c>
      <c r="F101" s="15"/>
      <c r="G101" s="25"/>
      <c r="H101" s="1" t="s">
        <v>97</v>
      </c>
      <c r="I101" s="33" t="s">
        <v>226</v>
      </c>
      <c r="J101" s="25" t="s">
        <v>225</v>
      </c>
      <c r="K101" s="1" t="s">
        <v>97</v>
      </c>
      <c r="L101" s="33" t="s">
        <v>226</v>
      </c>
      <c r="M101" s="25" t="s">
        <v>225</v>
      </c>
      <c r="N101" s="11"/>
      <c r="O101" t="str">
        <f t="shared" si="3"/>
        <v xml:space="preserve">| ::: | 31c |  | 31c |  | 31c | @#FFFFC0:KL-no | 31c | @#FFFFC0:KL-no | </v>
      </c>
    </row>
    <row r="102" spans="1:15" x14ac:dyDescent="0.25">
      <c r="A102" s="4">
        <v>32</v>
      </c>
      <c r="B102" s="5" t="s">
        <v>98</v>
      </c>
      <c r="C102" s="21"/>
      <c r="D102" s="25" t="s">
        <v>99</v>
      </c>
      <c r="E102" s="1" t="s">
        <v>98</v>
      </c>
      <c r="F102" s="15"/>
      <c r="G102" s="25" t="s">
        <v>99</v>
      </c>
      <c r="H102" s="1" t="s">
        <v>98</v>
      </c>
      <c r="I102" s="15"/>
      <c r="J102" s="25" t="s">
        <v>99</v>
      </c>
      <c r="K102" s="1" t="s">
        <v>98</v>
      </c>
      <c r="L102" s="21"/>
      <c r="M102" s="25" t="s">
        <v>99</v>
      </c>
      <c r="N102" s="11"/>
      <c r="O102" t="str">
        <f t="shared" si="3"/>
        <v xml:space="preserve">| 32 | 32a | GND | 32a | GND | 32a | GND | 32a | GND | </v>
      </c>
    </row>
    <row r="103" spans="1:15" x14ac:dyDescent="0.25">
      <c r="A103" s="4" t="s">
        <v>103</v>
      </c>
      <c r="B103" s="5" t="s">
        <v>98</v>
      </c>
      <c r="C103" s="21"/>
      <c r="D103" s="25"/>
      <c r="E103" s="1" t="s">
        <v>98</v>
      </c>
      <c r="F103" s="15"/>
      <c r="G103" s="25"/>
      <c r="H103" s="1" t="s">
        <v>98</v>
      </c>
      <c r="I103" s="15"/>
      <c r="J103" s="25"/>
      <c r="K103" s="1" t="s">
        <v>98</v>
      </c>
      <c r="L103" s="21"/>
      <c r="M103" s="25"/>
      <c r="N103" s="11"/>
      <c r="O103" t="str">
        <f t="shared" si="3"/>
        <v xml:space="preserve">| ::: | 32a |  | 32a |  | 32a |  | 32a |  | </v>
      </c>
    </row>
    <row r="104" spans="1:15" x14ac:dyDescent="0.25">
      <c r="A104" s="4" t="s">
        <v>103</v>
      </c>
      <c r="B104" s="5" t="s">
        <v>98</v>
      </c>
      <c r="C104" s="21"/>
      <c r="D104" s="25" t="s">
        <v>99</v>
      </c>
      <c r="E104" s="1" t="s">
        <v>98</v>
      </c>
      <c r="F104" s="15"/>
      <c r="G104" s="25" t="s">
        <v>99</v>
      </c>
      <c r="H104" s="1" t="s">
        <v>98</v>
      </c>
      <c r="I104" s="15"/>
      <c r="J104" s="25" t="s">
        <v>99</v>
      </c>
      <c r="K104" s="1" t="s">
        <v>98</v>
      </c>
      <c r="L104" s="21"/>
      <c r="M104" s="25" t="s">
        <v>99</v>
      </c>
      <c r="N104" s="11"/>
      <c r="O104" t="str">
        <f t="shared" si="3"/>
        <v xml:space="preserve">| ::: | 32a | GND | 32a | GND | 32a | GND | 32a | GND | </v>
      </c>
    </row>
    <row r="105" spans="1:15" x14ac:dyDescent="0.25">
      <c r="O105" t="str">
        <f>CONCATENATE("| ",A105," | ",B105," | ",D105," | ",E105," | ",G105," | ",H105," | ",J105," | ",K105," | ",M105," | ")</f>
        <v xml:space="preserve">|  |  |  |  |  |  |  |  |  | </v>
      </c>
    </row>
    <row r="106" spans="1:15" x14ac:dyDescent="0.25">
      <c r="O106" t="str">
        <f>CONCATENATE("| ",A106," | ",B106," | ",D106," | ",E106," | ",G106," | ",H106," | ",J106," | ",K106," | ",M106," | ")</f>
        <v xml:space="preserve">|  |  |  |  |  |  |  |  |  | </v>
      </c>
    </row>
    <row r="107" spans="1:15" x14ac:dyDescent="0.25">
      <c r="O107" t="str">
        <f>CONCATENATE("| ",A107," | ",B107," | ",D107," | ",E107," | ",G107," | ",H107," | ",J107," | ",K107," | ",M107," | ")</f>
        <v xml:space="preserve">|  |  |  |  |  |  |  |  |  | </v>
      </c>
    </row>
    <row r="108" spans="1:15" x14ac:dyDescent="0.25">
      <c r="O108" t="str">
        <f>CONCATENATE("| ",A108," | ",B108," | ",D108," | ",E108," | ",G108," | ",H108," | ",J108," | ",K108," | ",M108," | ")</f>
        <v xml:space="preserve">|  |  |  |  |  |  |  |  |  | </v>
      </c>
    </row>
    <row r="109" spans="1:15" x14ac:dyDescent="0.25">
      <c r="O109" t="str">
        <f>CONCATENATE("| ",A109," | ",B109," | ",D109," | ",E109," | ",G109," | ",H109," | ",J109," | ",K109," | ",M109," | ")</f>
        <v xml:space="preserve">|  |  |  |  |  |  |  |  |  | </v>
      </c>
    </row>
    <row r="110" spans="1:15" x14ac:dyDescent="0.25">
      <c r="O110" t="str">
        <f>CONCATENATE("| ",A110," | ",B110," | ",D110," | ",E110," | ",G110," | ",H110," | ",J110," | ",K110," | ",M110," | ")</f>
        <v xml:space="preserve">|  |  |  |  |  |  |  |  |  | </v>
      </c>
    </row>
    <row r="111" spans="1:15" x14ac:dyDescent="0.25">
      <c r="O111" t="str">
        <f>CONCATENATE("| ",A111," | ",B111," | ",D111," | ",E111," | ",G111," | ",H111," | ",J111," | ",K111," | ",M111," | ")</f>
        <v xml:space="preserve">|  |  |  |  |  |  |  |  |  | </v>
      </c>
    </row>
    <row r="112" spans="1:15" x14ac:dyDescent="0.25">
      <c r="O112" t="str">
        <f>CONCATENATE("| ",A112," | ",B112," | ",D112," | ",E112," | ",G112," | ",H112," | ",J112," | ",K112," | ",M112," | ")</f>
        <v xml:space="preserve">|  |  |  |  |  |  |  |  |  | </v>
      </c>
    </row>
    <row r="113" spans="15:15" x14ac:dyDescent="0.25">
      <c r="O113" t="str">
        <f>CONCATENATE("| ",A113," | ",B113," | ",D113," | ",E113," | ",G113," | ",H113," | ",J113," | ",K113," | ",M113," | ")</f>
        <v xml:space="preserve">|  |  |  |  |  |  |  |  |  | </v>
      </c>
    </row>
    <row r="114" spans="15:15" x14ac:dyDescent="0.25">
      <c r="O114" t="str">
        <f>CONCATENATE("| ",A114," | ",B114," | ",D114," | ",E114," | ",G114," | ",H114," | ",J114," | ",K114," | ",M114," | ")</f>
        <v xml:space="preserve">|  |  |  |  |  |  |  |  |  | </v>
      </c>
    </row>
    <row r="115" spans="15:15" x14ac:dyDescent="0.25">
      <c r="O115" t="str">
        <f>CONCATENATE("| ",A115," | ",B115," | ",D115," | ",E115," | ",G115," | ",H115," | ",J115," | ",K115," | ",M115," | ")</f>
        <v xml:space="preserve">|  |  |  |  |  |  |  |  |  | </v>
      </c>
    </row>
    <row r="116" spans="15:15" x14ac:dyDescent="0.25">
      <c r="O116" t="str">
        <f>CONCATENATE("| ",A116," | ",B116," | ",D116," | ",E116," | ",G116," | ",H116," | ",J116," | ",K116," | ",M116," | ")</f>
        <v xml:space="preserve">|  |  |  |  |  |  |  |  |  | </v>
      </c>
    </row>
    <row r="117" spans="15:15" x14ac:dyDescent="0.25">
      <c r="O117" t="str">
        <f>CONCATENATE("| ",A117," | ",B117," | ",D117," | ",E117," | ",G117," | ",H117," | ",J117," | ",K117," | ",M117," | ")</f>
        <v xml:space="preserve">|  |  |  |  |  |  |  |  |  | </v>
      </c>
    </row>
    <row r="118" spans="15:15" x14ac:dyDescent="0.25">
      <c r="O118" t="str">
        <f>CONCATENATE("| ",A118," | ",B118," | ",D118," | ",E118," | ",G118," | ",H118," | ",J118," | ",K118," | ",M118," | ")</f>
        <v xml:space="preserve">|  |  |  |  |  |  |  |  |  | </v>
      </c>
    </row>
    <row r="119" spans="15:15" x14ac:dyDescent="0.25">
      <c r="O119" t="str">
        <f>CONCATENATE("| ",A119," | ",B119," | ",D119," | ",E119," | ",G119," | ",H119," | ",J119," | ",K119," | ",M119," | ")</f>
        <v xml:space="preserve">|  |  |  |  |  |  |  |  |  | </v>
      </c>
    </row>
    <row r="120" spans="15:15" x14ac:dyDescent="0.25">
      <c r="O120" t="str">
        <f>CONCATENATE("| ",A120," | ",B120," | ",D120," | ",E120," | ",G120," | ",H120," | ",J120," | ",K120," | ",M120," | ")</f>
        <v xml:space="preserve">|  |  |  |  |  |  |  |  |  | </v>
      </c>
    </row>
    <row r="121" spans="15:15" x14ac:dyDescent="0.25">
      <c r="O121" t="str">
        <f>CONCATENATE("| ",A121," | ",B121," | ",D121," | ",E121," | ",G121," | ",H121," | ",J121," | ",K121," | ",M121," | ")</f>
        <v xml:space="preserve">|  |  |  |  |  |  |  |  |  | </v>
      </c>
    </row>
    <row r="122" spans="15:15" x14ac:dyDescent="0.25">
      <c r="O122" t="str">
        <f>CONCATENATE("| ",A122," | ",B122," | ",D122," | ",E122," | ",G122," | ",H122," | ",J122," | ",K122," | ",M122," | ")</f>
        <v xml:space="preserve">|  |  |  |  |  |  |  |  |  | </v>
      </c>
    </row>
    <row r="123" spans="15:15" x14ac:dyDescent="0.25">
      <c r="O123" t="str">
        <f>CONCATENATE("| ",A123," | ",B123," | ",D123," | ",E123," | ",G123," | ",H123," | ",J123," | ",K123," | ",M123," | ")</f>
        <v xml:space="preserve">|  |  |  |  |  |  |  |  |  | </v>
      </c>
    </row>
    <row r="124" spans="15:15" x14ac:dyDescent="0.25">
      <c r="O124" t="str">
        <f>CONCATENATE("| ",A124," | ",B124," | ",D124," | ",E124," | ",G124," | ",H124," | ",J124," | ",K124," | ",M124," | ")</f>
        <v xml:space="preserve">|  |  |  |  |  |  |  |  |  | </v>
      </c>
    </row>
    <row r="125" spans="15:15" x14ac:dyDescent="0.25">
      <c r="O125" t="str">
        <f>CONCATENATE("| ",A125," | ",B125," | ",D125," | ",E125," | ",G125," | ",H125," | ",J125," | ",K125," | ",M125," | ")</f>
        <v xml:space="preserve">|  |  |  |  |  |  |  |  |  | </v>
      </c>
    </row>
    <row r="126" spans="15:15" x14ac:dyDescent="0.25">
      <c r="O126" t="str">
        <f>CONCATENATE("| ",A126," | ",B126," | ",D126," | ",E126," | ",G126," | ",H126," | ",J126," | ",K126," | ",M126," | ")</f>
        <v xml:space="preserve">|  |  |  |  |  |  |  |  |  | </v>
      </c>
    </row>
    <row r="127" spans="15:15" x14ac:dyDescent="0.25">
      <c r="O127" t="str">
        <f>CONCATENATE("| ",A127," | ",B127," | ",D127," | ",E127," | ",G127," | ",H127," | ",J127," | ",K127," | ",M127," | ")</f>
        <v xml:space="preserve">|  |  |  |  |  |  |  |  |  | </v>
      </c>
    </row>
    <row r="128" spans="15:15" x14ac:dyDescent="0.25">
      <c r="O128" t="str">
        <f>CONCATENATE("| ",A128," | ",B128," | ",D128," | ",E128," | ",G128," | ",H128," | ",J128," | ",K128," | ",M128," | ")</f>
        <v xml:space="preserve">|  |  |  |  |  |  |  |  |  | 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2021-07-27T15:23:32Z</dcterms:modified>
</cp:coreProperties>
</file>