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rst\Documents\GSI\MAPS21\"/>
    </mc:Choice>
  </mc:AlternateContent>
  <xr:revisionPtr revIDLastSave="0" documentId="13_ncr:1_{DE2EB748-8E01-42C8-A8E5-FFC7EC58DE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G-Transfer" sheetId="1" r:id="rId1"/>
    <sheet name="Pulswahl" sheetId="2" r:id="rId2"/>
  </sheets>
  <definedNames>
    <definedName name="_xlnm._FilterDatabase" localSheetId="0" hidden="1">'VG-Transfer'!$A$2:$AJ$105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8" i="1" l="1"/>
  <c r="X97" i="1"/>
  <c r="X66" i="1"/>
  <c r="X65" i="1"/>
  <c r="X34" i="1"/>
  <c r="X33" i="1"/>
  <c r="X2" i="1"/>
  <c r="X3" i="1"/>
  <c r="X105" i="1"/>
  <c r="X104" i="1"/>
  <c r="X103" i="1"/>
  <c r="X102" i="1"/>
  <c r="X101" i="1"/>
  <c r="X100" i="1"/>
  <c r="X99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1" i="1"/>
</calcChain>
</file>

<file path=xl/sharedStrings.xml><?xml version="1.0" encoding="utf-8"?>
<sst xmlns="http://schemas.openxmlformats.org/spreadsheetml/2006/main" count="2038" uniqueCount="569">
  <si>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</si>
  <si>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</si>
  <si>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</si>
  <si>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</si>
  <si>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</si>
  <si>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</si>
  <si>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</si>
  <si>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</si>
  <si>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</si>
  <si>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</si>
  <si>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</si>
  <si>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</si>
  <si>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</si>
  <si>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</si>
  <si>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</si>
  <si>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</si>
  <si>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</si>
  <si>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</si>
  <si>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</si>
  <si>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</si>
  <si>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</si>
  <si>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</si>
  <si>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</si>
  <si>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</si>
  <si>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</si>
  <si>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</si>
  <si>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</si>
  <si>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</si>
  <si>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</si>
  <si>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</si>
  <si>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</si>
  <si>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</si>
  <si>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</si>
  <si>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</si>
  <si>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</si>
  <si>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</si>
  <si>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</si>
  <si>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</si>
  <si>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</si>
  <si>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</si>
  <si>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</si>
  <si>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</si>
  <si>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</si>
  <si>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</si>
  <si>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</si>
  <si>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</si>
  <si>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</si>
  <si>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</si>
  <si>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</si>
  <si>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</si>
  <si>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</si>
  <si>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</si>
  <si>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</si>
  <si>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</si>
  <si>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</si>
  <si>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</si>
  <si>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</si>
  <si>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</si>
  <si>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</si>
  <si>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</si>
  <si>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</si>
  <si>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</si>
  <si>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</si>
  <si>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</si>
  <si>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</si>
  <si>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</si>
  <si>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</si>
  <si>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</si>
  <si>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</si>
  <si>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</si>
  <si>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</si>
  <si>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</si>
  <si>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</si>
  <si>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</si>
  <si>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</si>
  <si>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</si>
  <si>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</si>
  <si>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</si>
  <si>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</si>
  <si>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</si>
  <si>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</si>
  <si>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</si>
  <si>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</si>
  <si>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</si>
  <si>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</si>
  <si>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</si>
  <si>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</si>
  <si>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</si>
  <si>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</si>
  <si>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</si>
  <si>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</si>
  <si>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</si>
  <si>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</si>
  <si>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</si>
  <si>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</si>
  <si>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</si>
  <si>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</si>
  <si>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</si>
  <si>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</si>
  <si>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</si>
  <si>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</si>
  <si>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</si>
  <si>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</si>
  <si>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</si>
  <si>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</si>
  <si>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</si>
  <si>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</si>
  <si>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</si>
  <si>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</si>
  <si>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</si>
  <si>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</si>
  <si>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</si>
  <si>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</si>
  <si>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</si>
  <si>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</si>
  <si>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</si>
  <si>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</si>
  <si>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</si>
  <si>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</si>
  <si>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</si>
  <si>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</si>
  <si>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</si>
  <si>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</si>
  <si>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</si>
  <si>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</si>
  <si>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</si>
  <si>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</si>
  <si>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</si>
  <si>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</si>
  <si>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</si>
  <si>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</si>
  <si>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</si>
  <si>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</si>
  <si>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</si>
  <si>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</si>
  <si>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</si>
  <si>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</si>
  <si>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</si>
  <si>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</si>
  <si>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</si>
  <si>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</si>
  <si>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</si>
  <si>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</si>
  <si>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</si>
  <si>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</si>
  <si>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</si>
  <si>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</si>
  <si>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</si>
  <si>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</si>
  <si>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</si>
  <si>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</si>
  <si>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</si>
  <si>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</si>
  <si>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</si>
  <si>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</si>
  <si>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</si>
  <si>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</si>
  <si>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</si>
  <si>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</si>
  <si>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</si>
  <si>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</si>
  <si>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</si>
  <si>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</si>
  <si>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</si>
  <si>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K1-M</t>
  </si>
  <si>
    <t>K2-M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</si>
  <si>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</si>
  <si>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</si>
  <si>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</si>
  <si>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</si>
  <si>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</si>
  <si>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</si>
  <si>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</si>
  <si>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</si>
  <si>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</si>
  <si>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</si>
  <si>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</si>
  <si>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</si>
  <si>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</si>
  <si>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</si>
  <si>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</si>
  <si>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</si>
  <si>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</si>
  <si>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</si>
  <si>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</si>
  <si>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</si>
  <si>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</si>
  <si>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</si>
  <si>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@#FFFF00:</t>
  </si>
  <si>
    <t>KL-no</t>
  </si>
  <si>
    <t>@#FFFFC0:</t>
  </si>
  <si>
    <t>@#FFA060:</t>
  </si>
  <si>
    <t xml:space="preserve">  Kl7 &lt;  </t>
  </si>
  <si>
    <t xml:space="preserve">  Kl8 &lt;  </t>
  </si>
  <si>
    <t xml:space="preserve">  MDR-IO    </t>
  </si>
  <si>
    <t xml:space="preserve">  &lt; hinten  </t>
  </si>
  <si>
    <t>32b</t>
  </si>
  <si>
    <t>32c</t>
  </si>
  <si>
    <t>@#9AFFFF:</t>
  </si>
  <si>
    <t>+3,3V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</si>
  <si>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</si>
  <si>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</si>
  <si>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</si>
  <si>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</si>
  <si>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</si>
  <si>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</si>
  <si>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</si>
  <si>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</si>
  <si>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</si>
  <si>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</si>
  <si>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</si>
  <si>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</si>
  <si>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</si>
  <si>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</si>
  <si>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</si>
  <si>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</si>
  <si>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</si>
  <si>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</si>
  <si>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</si>
  <si>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</si>
  <si>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</si>
  <si>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</si>
  <si>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</si>
  <si>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</si>
  <si>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</si>
  <si>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</si>
  <si>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</si>
  <si>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</si>
  <si>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</si>
  <si>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</si>
  <si>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</si>
  <si>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</si>
  <si>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</si>
  <si>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</si>
  <si>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</si>
  <si>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</si>
  <si>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</si>
  <si>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</si>
  <si>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</si>
  <si>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</si>
  <si>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</si>
  <si>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</si>
  <si>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</si>
  <si>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</si>
  <si>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</si>
  <si>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</si>
  <si>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</si>
  <si>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</si>
  <si>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</si>
  <si>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</si>
  <si>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</si>
  <si>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</si>
  <si>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</si>
  <si>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</si>
  <si>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</si>
  <si>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</si>
  <si>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</si>
  <si>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</si>
  <si>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</si>
  <si>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</si>
  <si>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</si>
  <si>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</si>
  <si>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</si>
  <si>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</si>
  <si>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</si>
  <si>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</si>
  <si>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</si>
  <si>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</si>
  <si>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</si>
  <si>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</si>
  <si>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</si>
  <si>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</si>
  <si>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</si>
  <si>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</si>
  <si>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</si>
  <si>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</si>
  <si>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</si>
  <si>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</si>
  <si>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</si>
  <si>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</si>
  <si>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</si>
  <si>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</si>
  <si>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</si>
  <si>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</si>
  <si>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</si>
  <si>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</si>
  <si>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</si>
  <si>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</si>
  <si>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</si>
  <si>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</si>
  <si>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</si>
  <si>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</si>
  <si>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</si>
  <si>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</si>
  <si>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</si>
  <si>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</si>
  <si>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</si>
  <si>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</si>
  <si>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</si>
  <si>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</si>
  <si>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</si>
  <si>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</si>
  <si>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</si>
  <si>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</si>
  <si>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</si>
  <si>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</si>
  <si>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</si>
  <si>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</si>
  <si>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</si>
  <si>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</si>
  <si>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</si>
  <si>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</si>
  <si>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</si>
  <si>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</si>
  <si>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</si>
  <si>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</si>
  <si>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</si>
  <si>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</si>
  <si>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</si>
  <si>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@#FF99FF:</t>
  </si>
  <si>
    <t>-5V</t>
  </si>
  <si>
    <t xml:space="preserve">  -15V</t>
  </si>
  <si>
    <t xml:space="preserve">  -5V</t>
  </si>
  <si>
    <t xml:space="preserve">  @#FF99FF:</t>
  </si>
  <si>
    <t xml:space="preserve">  @#FF00FF:</t>
  </si>
  <si>
    <t>@#FFFF80:</t>
  </si>
  <si>
    <t xml:space="preserve">Kl8 &lt; '   </t>
  </si>
  <si>
    <t xml:space="preserve">Kl7 &lt; '   </t>
  </si>
  <si>
    <t xml:space="preserve">Kl6 &lt; '   </t>
  </si>
  <si>
    <t xml:space="preserve">Kl5 &lt; '   </t>
  </si>
  <si>
    <t xml:space="preserve">Kl4 &lt; '   </t>
  </si>
  <si>
    <t xml:space="preserve">Kl3 &lt; '   </t>
  </si>
  <si>
    <t xml:space="preserve">  Kl2  &lt;  '   </t>
  </si>
  <si>
    <t xml:space="preserve">  Kl1 &lt; '  </t>
  </si>
  <si>
    <t>Seite&gt;</t>
  </si>
  <si>
    <t xml:space="preserve">  vorne %%^%% </t>
  </si>
  <si>
    <t>1ms-Takt</t>
  </si>
  <si>
    <t xml:space="preserve">  Kp1</t>
  </si>
  <si>
    <t xml:space="preserve">  Kp2</t>
  </si>
  <si>
    <t xml:space="preserve">  Kp3</t>
  </si>
  <si>
    <t xml:space="preserve">  Kp4 </t>
  </si>
  <si>
    <t xml:space="preserve">  Kp5 </t>
  </si>
  <si>
    <t xml:space="preserve">  Kp6 </t>
  </si>
  <si>
    <t xml:space="preserve">  Kp7 </t>
  </si>
  <si>
    <t xml:space="preserve">  Kp8 </t>
  </si>
  <si>
    <t>X</t>
  </si>
  <si>
    <t>K5-Ri2</t>
  </si>
  <si>
    <t>K6-Ri2</t>
  </si>
  <si>
    <t xml:space="preserve">      X  </t>
  </si>
  <si>
    <t xml:space="preserve">&lt; K5-RB0  </t>
  </si>
  <si>
    <t xml:space="preserve">&lt; K5-RB1  </t>
  </si>
  <si>
    <t xml:space="preserve">&lt; K5-RB2 </t>
  </si>
  <si>
    <t xml:space="preserve">&lt; K6-RB0  </t>
  </si>
  <si>
    <t xml:space="preserve">&lt; K6-RB1  </t>
  </si>
  <si>
    <t xml:space="preserve">&lt; K6-RB2  </t>
  </si>
  <si>
    <t xml:space="preserve">&lt; K7-RB0  </t>
  </si>
  <si>
    <t>&lt; K7-RB1</t>
  </si>
  <si>
    <t xml:space="preserve">&lt; K7-RB2  </t>
  </si>
  <si>
    <t xml:space="preserve">&lt; K8-RB0  </t>
  </si>
  <si>
    <t xml:space="preserve">&lt; R8-RB1  </t>
  </si>
  <si>
    <t xml:space="preserve">&lt; K8-RB2  </t>
  </si>
  <si>
    <t xml:space="preserve">  K1-M &gt;</t>
  </si>
  <si>
    <t xml:space="preserve">  K2-M &gt;</t>
  </si>
  <si>
    <t xml:space="preserve">  K4-M &gt;</t>
  </si>
  <si>
    <t xml:space="preserve">  K3-M &gt;</t>
  </si>
  <si>
    <t xml:space="preserve">  K5-M &gt;</t>
  </si>
  <si>
    <t xml:space="preserve">  K6-M &gt;</t>
  </si>
  <si>
    <t xml:space="preserve">  K7-M &gt;</t>
  </si>
  <si>
    <t xml:space="preserve">  K8-M &gt;</t>
  </si>
  <si>
    <t xml:space="preserve">  Kl4  &lt;  '   </t>
  </si>
  <si>
    <t xml:space="preserve">  Kl3 &lt; '  </t>
  </si>
  <si>
    <t xml:space="preserve">  Kl2 &lt; '  </t>
  </si>
  <si>
    <t>&lt; K5-RB3</t>
  </si>
  <si>
    <t>&lt; K6-RB3</t>
  </si>
  <si>
    <t>&lt; K7-RB3</t>
  </si>
  <si>
    <t>&lt; K8-RB3</t>
  </si>
  <si>
    <t>DisplCont</t>
  </si>
  <si>
    <t xml:space="preserve">   \__  K1-B0  __/  </t>
  </si>
  <si>
    <t xml:space="preserve">   \__  K1-B1  __/  </t>
  </si>
  <si>
    <t xml:space="preserve">  \__ K2-B0  __/  </t>
  </si>
  <si>
    <t xml:space="preserve">  \__ K7-B2  __/  </t>
  </si>
  <si>
    <t xml:space="preserve">   \__ K1-Rp-  __/ </t>
  </si>
  <si>
    <t xml:space="preserve">  \__ K2-Rp- __/  </t>
  </si>
  <si>
    <t xml:space="preserve">   \__ K3-Rp-  __/  </t>
  </si>
  <si>
    <t xml:space="preserve">   \__ K4-Rp-  __/ </t>
  </si>
  <si>
    <t xml:space="preserve">   \__ K5-Rp- __/ </t>
  </si>
  <si>
    <t xml:space="preserve">   \__ K6-Rp- __/   </t>
  </si>
  <si>
    <t xml:space="preserve">   \__ K7-Rp- __/   </t>
  </si>
  <si>
    <t xml:space="preserve">   \__ K8-Rp- __/   </t>
  </si>
  <si>
    <t xml:space="preserve">K1-K  </t>
  </si>
  <si>
    <t xml:space="preserve">K2-K  </t>
  </si>
  <si>
    <t xml:space="preserve">K3-K  </t>
  </si>
  <si>
    <t xml:space="preserve">K4-K  </t>
  </si>
  <si>
    <t xml:space="preserve">K5-K  </t>
  </si>
  <si>
    <t xml:space="preserve">K6-K  </t>
  </si>
  <si>
    <t xml:space="preserve">K7-K  </t>
  </si>
  <si>
    <t xml:space="preserve">K8-K  </t>
  </si>
  <si>
    <t>K1-B1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</si>
  <si>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</si>
  <si>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</si>
  <si>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</si>
  <si>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</si>
  <si>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</si>
  <si>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</si>
  <si>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</si>
  <si>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</si>
  <si>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</si>
  <si>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</si>
  <si>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</si>
  <si>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</si>
  <si>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K6-B0</t>
  </si>
  <si>
    <t>K6-B1</t>
  </si>
  <si>
    <t>K7-B0</t>
  </si>
  <si>
    <t>K7-B1</t>
  </si>
  <si>
    <t>K7-B2</t>
  </si>
  <si>
    <t>K8-B0</t>
  </si>
  <si>
    <t>K8-B1</t>
  </si>
  <si>
    <t>K1-B3</t>
  </si>
  <si>
    <t>K5-B3</t>
  </si>
  <si>
    <t>K2-B3</t>
  </si>
  <si>
    <t>K6-B3</t>
  </si>
  <si>
    <t>K3-B3</t>
  </si>
  <si>
    <t>K7-B3</t>
  </si>
  <si>
    <t>K4-B3</t>
  </si>
  <si>
    <t>K8-B3</t>
  </si>
  <si>
    <t>K1-B0</t>
  </si>
  <si>
    <t>K6-B2</t>
  </si>
  <si>
    <t>K8-B2</t>
  </si>
  <si>
    <t xml:space="preserve">@#C0E0FF: </t>
  </si>
  <si>
    <t xml:space="preserve">  \__ K1-NW+  __/   </t>
  </si>
  <si>
    <t xml:space="preserve">  \__ K1-NW-  __/   </t>
  </si>
  <si>
    <t xml:space="preserve">  \__ K2-NW+  __/   </t>
  </si>
  <si>
    <t>Flachbd.</t>
  </si>
  <si>
    <t xml:space="preserve"> </t>
  </si>
  <si>
    <t>Farbe</t>
  </si>
  <si>
    <t xml:space="preserve">  Flachbd.  </t>
  </si>
  <si>
    <t xml:space="preserve">@#833C0C: </t>
  </si>
  <si>
    <t xml:space="preserve">@#FF0000: </t>
  </si>
  <si>
    <t xml:space="preserve">@#FFC000: </t>
  </si>
  <si>
    <t xml:space="preserve">@#FFFF00: </t>
  </si>
  <si>
    <t xml:space="preserve">@#92D028: </t>
  </si>
  <si>
    <t xml:space="preserve">@#0070C0: </t>
  </si>
  <si>
    <t xml:space="preserve">@#7030A0: </t>
  </si>
  <si>
    <t xml:space="preserve">@#BFBFBF: </t>
  </si>
  <si>
    <t xml:space="preserve">@#FFFFFF: </t>
  </si>
  <si>
    <t xml:space="preserve">@#000000: 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</si>
  <si>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</si>
  <si>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</si>
  <si>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</si>
  <si>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</si>
  <si>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</si>
  <si>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</si>
  <si>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</si>
  <si>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</si>
  <si>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</si>
  <si>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11:</t>
  </si>
  <si>
    <t>12:</t>
  </si>
  <si>
    <t>13:</t>
  </si>
  <si>
    <t>14:</t>
  </si>
  <si>
    <t>15:</t>
  </si>
  <si>
    <t>16:</t>
  </si>
  <si>
    <t>17:</t>
  </si>
  <si>
    <t>18:</t>
  </si>
  <si>
    <t>19:</t>
  </si>
  <si>
    <t>21:</t>
  </si>
  <si>
    <t>22:</t>
  </si>
  <si>
    <t>23:</t>
  </si>
  <si>
    <t>24:</t>
  </si>
  <si>
    <t>25:</t>
  </si>
  <si>
    <t>26:</t>
  </si>
  <si>
    <t>27:</t>
  </si>
  <si>
    <t>28:</t>
  </si>
  <si>
    <t>29:</t>
  </si>
  <si>
    <t>31:</t>
  </si>
  <si>
    <t>32:</t>
  </si>
  <si>
    <t>33:</t>
  </si>
  <si>
    <t>34:</t>
  </si>
  <si>
    <t>35:</t>
  </si>
  <si>
    <t>36:</t>
  </si>
  <si>
    <t>37:</t>
  </si>
  <si>
    <t>39:</t>
  </si>
  <si>
    <t>r1</t>
  </si>
  <si>
    <t>Rw1</t>
  </si>
  <si>
    <t>r2</t>
  </si>
  <si>
    <t>Rw2</t>
  </si>
  <si>
    <t>r3</t>
  </si>
  <si>
    <t>Rw3</t>
  </si>
  <si>
    <t>r4</t>
  </si>
  <si>
    <t>Rw4</t>
  </si>
  <si>
    <t>r5</t>
  </si>
  <si>
    <t>Rw5</t>
  </si>
  <si>
    <t>r6</t>
  </si>
  <si>
    <t>Rw6</t>
  </si>
  <si>
    <t>r7</t>
  </si>
  <si>
    <t>Rw7</t>
  </si>
  <si>
    <t>r8</t>
  </si>
  <si>
    <t>r9:</t>
  </si>
  <si>
    <t>r10</t>
  </si>
  <si>
    <t>g1</t>
  </si>
  <si>
    <t>g2</t>
  </si>
  <si>
    <t>-</t>
  </si>
  <si>
    <t>g3</t>
  </si>
  <si>
    <t>g4</t>
  </si>
  <si>
    <t>g5</t>
  </si>
  <si>
    <t>VDD(+5V)</t>
  </si>
  <si>
    <t>g6</t>
  </si>
  <si>
    <t>Ph1</t>
  </si>
  <si>
    <t>g7</t>
  </si>
  <si>
    <t>Ph2</t>
  </si>
  <si>
    <t>S2</t>
  </si>
  <si>
    <t>g9</t>
  </si>
  <si>
    <t>g10</t>
  </si>
  <si>
    <t xml:space="preserve">-  </t>
  </si>
  <si>
    <t>&lt;color white&gt;10:&lt;/color&gt;</t>
  </si>
  <si>
    <t>&lt;color white&gt;20:&lt;/color&gt;</t>
  </si>
  <si>
    <t>&lt;color white&gt;30:&lt;/color&gt;</t>
  </si>
  <si>
    <t>&lt;color white&gt;40:&lt;/color&gt;</t>
  </si>
  <si>
    <t>g8</t>
  </si>
  <si>
    <t>@#FF00FF: 15a</t>
  </si>
  <si>
    <t xml:space="preserve">   \__ K2-NW+  __/   </t>
  </si>
  <si>
    <t xml:space="preserve">   \__ K2-NW-  __/   </t>
  </si>
  <si>
    <t xml:space="preserve">   \__ K1-B2  __/  </t>
  </si>
  <si>
    <t xml:space="preserve">   \__ K2-B1  __/  </t>
  </si>
  <si>
    <t xml:space="preserve">   \__ K2-B2  __/  </t>
  </si>
  <si>
    <t xml:space="preserve">   \__ K3-B0  __/  </t>
  </si>
  <si>
    <t xml:space="preserve">   \__ K3-B1  __/  </t>
  </si>
  <si>
    <t xml:space="preserve">   \__ K3-B2  __/  </t>
  </si>
  <si>
    <t xml:space="preserve">   \__ K4-B0  __/  </t>
  </si>
  <si>
    <t xml:space="preserve">   \__ K4-B1  __/  </t>
  </si>
  <si>
    <t xml:space="preserve">   \__ K4-B2  __/  </t>
  </si>
  <si>
    <t xml:space="preserve">   \__ K5-B0  __/  </t>
  </si>
  <si>
    <t xml:space="preserve">   \__ K5-B1  __/  </t>
  </si>
  <si>
    <t xml:space="preserve">   \__ K5-B2  __/  </t>
  </si>
  <si>
    <t xml:space="preserve">   \__ K6-B0  __/  </t>
  </si>
  <si>
    <t xml:space="preserve">   \__ K6-B1  __/  </t>
  </si>
  <si>
    <t xml:space="preserve">   \__ K6-B2  __/  </t>
  </si>
  <si>
    <t xml:space="preserve">   \__ K7-B0  __/  </t>
  </si>
  <si>
    <t xml:space="preserve">   \__ K7-B1  __/  </t>
  </si>
  <si>
    <t xml:space="preserve">   \__ K8-B0  __/  </t>
  </si>
  <si>
    <t xml:space="preserve">   \__ K8-B1  __/  </t>
  </si>
  <si>
    <t xml:space="preserve">   \__ K8-B2  __/  </t>
  </si>
  <si>
    <t xml:space="preserve">    ┬  </t>
  </si>
  <si>
    <t xml:space="preserve">      \__  X   __/  </t>
  </si>
  <si>
    <t xml:space="preserve">       \__  X   __/  </t>
  </si>
  <si>
    <t xml:space="preserve">      X   </t>
  </si>
  <si>
    <r>
      <t xml:space="preserve">  \__  X   __/ </t>
    </r>
    <r>
      <rPr>
        <sz val="11"/>
        <rFont val="Arial"/>
        <family val="2"/>
      </rPr>
      <t xml:space="preserve">↓ </t>
    </r>
  </si>
  <si>
    <r>
      <t xml:space="preserve">  \__  X   __/ </t>
    </r>
    <r>
      <rPr>
        <sz val="11"/>
        <rFont val="Arial"/>
        <family val="2"/>
      </rPr>
      <t xml:space="preserve">↓  </t>
    </r>
  </si>
  <si>
    <r>
      <t xml:space="preserve">   \__  X   __/ </t>
    </r>
    <r>
      <rPr>
        <sz val="11"/>
        <rFont val="Arial"/>
        <family val="2"/>
      </rPr>
      <t>↓</t>
    </r>
    <r>
      <rPr>
        <sz val="11"/>
        <rFont val="Calibri"/>
        <family val="2"/>
        <scheme val="minor"/>
      </rPr>
      <t xml:space="preserve">  </t>
    </r>
  </si>
  <si>
    <r>
      <t xml:space="preserve">    \__  X   __/ </t>
    </r>
    <r>
      <rPr>
        <sz val="11"/>
        <rFont val="Arial"/>
        <family val="2"/>
      </rPr>
      <t>↓</t>
    </r>
    <r>
      <rPr>
        <sz val="11"/>
        <rFont val="Calibri"/>
        <family val="2"/>
        <scheme val="minor"/>
      </rPr>
      <t xml:space="preserve">  </t>
    </r>
  </si>
  <si>
    <r>
      <t xml:space="preserve">       \__  X   __/ </t>
    </r>
    <r>
      <rPr>
        <sz val="11"/>
        <rFont val="Arial"/>
        <family val="2"/>
      </rPr>
      <t>↓</t>
    </r>
    <r>
      <rPr>
        <sz val="11"/>
        <rFont val="Calibri"/>
        <family val="2"/>
        <scheme val="minor"/>
      </rPr>
      <t xml:space="preserve">  </t>
    </r>
  </si>
  <si>
    <t xml:space="preserve">    \__ X   __/  </t>
  </si>
  <si>
    <t xml:space="preserve">   \__ X   __/  </t>
  </si>
  <si>
    <t xml:space="preserve">   \__ K1-B3  __/  </t>
  </si>
  <si>
    <t xml:space="preserve">   \__ K5-B3  __/  </t>
  </si>
  <si>
    <t xml:space="preserve">   \__ K2-B3  __/  </t>
  </si>
  <si>
    <t xml:space="preserve">   \__ K6-B3  __/  </t>
  </si>
  <si>
    <t xml:space="preserve">   \__ K3-B3  __/  </t>
  </si>
  <si>
    <t xml:space="preserve">   \__ K7-B3  __/  </t>
  </si>
  <si>
    <t xml:space="preserve">   \__ K4-B3  __/  </t>
  </si>
  <si>
    <t xml:space="preserve">    \__ K8-B3  __/  </t>
  </si>
  <si>
    <t xml:space="preserve">  @#C0E0FF:</t>
  </si>
  <si>
    <t xml:space="preserve">  @#C0E0FF: </t>
  </si>
  <si>
    <t xml:space="preserve">  @#A0A000:</t>
  </si>
  <si>
    <t xml:space="preserve">  @#00FFFF:</t>
  </si>
  <si>
    <t>@#FF00FF: 16a</t>
  </si>
  <si>
    <t>@#FF00FF: 18a</t>
  </si>
  <si>
    <t>@#FF00FF: K1-K</t>
  </si>
  <si>
    <t>@#FF00FF: K2-K</t>
  </si>
  <si>
    <t>@#FF00FF: K4-K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</si>
</sst>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Alignment="1">
      <alignment vertical="center" wrapText="1"/>
    </xf>
    <xf numFmtId="0" fontId="7" fillId="0" borderId="2" xfId="0" applyFont="1" applyBorder="1"/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quotePrefix="1" applyFont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3" fillId="0" borderId="2" xfId="0" applyFont="1" applyBorder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18" fillId="0" borderId="0" xfId="0" quotePrefix="1" applyFont="1" applyAlignment="1">
      <alignment vertical="center" wrapText="1"/>
    </xf>
    <xf numFmtId="0" fontId="18" fillId="0" borderId="2" xfId="0" quotePrefix="1" applyFont="1" applyBorder="1" applyAlignment="1">
      <alignment vertical="center" wrapText="1"/>
    </xf>
    <xf numFmtId="0" fontId="17" fillId="0" borderId="2" xfId="0" quotePrefix="1" applyFont="1" applyBorder="1" applyAlignment="1">
      <alignment vertical="center" wrapText="1"/>
    </xf>
    <xf numFmtId="49" fontId="0" fillId="0" borderId="0" xfId="0" quotePrefix="1" applyNumberForma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9" fillId="0" borderId="0" xfId="0" quotePrefix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2" fillId="7" borderId="0" xfId="0" quotePrefix="1" applyFont="1" applyFill="1" applyAlignment="1">
      <alignment vertical="center" wrapText="1"/>
    </xf>
    <xf numFmtId="0" fontId="19" fillId="8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8" fillId="7" borderId="0" xfId="0" quotePrefix="1" applyFont="1" applyFill="1" applyAlignment="1">
      <alignment vertical="center" wrapText="1"/>
    </xf>
    <xf numFmtId="0" fontId="1" fillId="7" borderId="0" xfId="0" quotePrefix="1" applyFont="1" applyFill="1" applyAlignment="1">
      <alignment vertical="center" wrapText="1"/>
    </xf>
    <xf numFmtId="0" fontId="4" fillId="7" borderId="0" xfId="0" quotePrefix="1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11" fillId="7" borderId="0" xfId="0" applyFont="1" applyFill="1"/>
    <xf numFmtId="0" fontId="3" fillId="7" borderId="2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1" fillId="7" borderId="2" xfId="0" quotePrefix="1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7" fillId="7" borderId="0" xfId="0" applyFont="1" applyFill="1"/>
    <xf numFmtId="0" fontId="7" fillId="7" borderId="2" xfId="0" applyFont="1" applyFill="1" applyBorder="1"/>
    <xf numFmtId="0" fontId="10" fillId="8" borderId="0" xfId="0" applyFont="1" applyFill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11" fillId="7" borderId="2" xfId="0" applyFont="1" applyFill="1" applyBorder="1"/>
    <xf numFmtId="0" fontId="10" fillId="7" borderId="2" xfId="0" applyFont="1" applyFill="1" applyBorder="1" applyAlignment="1">
      <alignment vertical="center" wrapText="1"/>
    </xf>
    <xf numFmtId="0" fontId="8" fillId="7" borderId="2" xfId="0" quotePrefix="1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7" borderId="2" xfId="0" quotePrefix="1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quotePrefix="1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quotePrefix="1" applyFont="1" applyFill="1" applyAlignment="1">
      <alignment vertical="center" wrapText="1"/>
    </xf>
    <xf numFmtId="0" fontId="11" fillId="2" borderId="0" xfId="0" applyFont="1" applyFill="1"/>
    <xf numFmtId="0" fontId="7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/>
    <xf numFmtId="0" fontId="18" fillId="2" borderId="0" xfId="0" quotePrefix="1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quotePrefix="1" applyNumberFormat="1" applyFont="1" applyAlignment="1">
      <alignment vertical="center" wrapText="1"/>
    </xf>
    <xf numFmtId="49" fontId="1" fillId="0" borderId="0" xfId="0" quotePrefix="1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7" fillId="0" borderId="0" xfId="0" applyNumberFormat="1" applyFont="1"/>
    <xf numFmtId="49" fontId="10" fillId="0" borderId="0" xfId="0" applyNumberFormat="1" applyFont="1" applyAlignment="1">
      <alignment vertical="center" wrapText="1"/>
    </xf>
    <xf numFmtId="49" fontId="3" fillId="0" borderId="0" xfId="0" applyNumberFormat="1" applyFont="1"/>
    <xf numFmtId="49" fontId="6" fillId="0" borderId="0" xfId="0" applyNumberFormat="1" applyFont="1" applyAlignment="1">
      <alignment vertical="center" wrapText="1"/>
    </xf>
    <xf numFmtId="49" fontId="18" fillId="0" borderId="0" xfId="0" quotePrefix="1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21" fillId="11" borderId="0" xfId="0" applyNumberFormat="1" applyFont="1" applyFill="1" applyAlignment="1">
      <alignment horizontal="center" vertical="center" wrapText="1"/>
    </xf>
    <xf numFmtId="49" fontId="21" fillId="13" borderId="0" xfId="0" applyNumberFormat="1" applyFont="1" applyFill="1" applyAlignment="1">
      <alignment horizontal="center" vertical="center" wrapText="1"/>
    </xf>
    <xf numFmtId="49" fontId="21" fillId="15" borderId="0" xfId="0" applyNumberFormat="1" applyFont="1" applyFill="1" applyAlignment="1">
      <alignment horizontal="center" vertical="center" wrapText="1"/>
    </xf>
    <xf numFmtId="49" fontId="0" fillId="14" borderId="0" xfId="0" applyNumberFormat="1" applyFill="1" applyAlignment="1">
      <alignment horizontal="center" vertical="center" wrapText="1"/>
    </xf>
    <xf numFmtId="49" fontId="21" fillId="12" borderId="0" xfId="0" quotePrefix="1" applyNumberFormat="1" applyFont="1" applyFill="1" applyAlignment="1">
      <alignment horizontal="center" vertical="center" wrapText="1"/>
    </xf>
    <xf numFmtId="49" fontId="21" fillId="16" borderId="0" xfId="0" quotePrefix="1" applyNumberFormat="1" applyFont="1" applyFill="1" applyAlignment="1">
      <alignment horizontal="center" vertical="center" wrapText="1"/>
    </xf>
    <xf numFmtId="49" fontId="21" fillId="17" borderId="0" xfId="0" applyNumberFormat="1" applyFont="1" applyFill="1" applyAlignment="1">
      <alignment horizontal="center" vertical="center" wrapText="1"/>
    </xf>
    <xf numFmtId="49" fontId="21" fillId="5" borderId="0" xfId="0" applyNumberFormat="1" applyFont="1" applyFill="1" applyAlignment="1">
      <alignment horizontal="center" vertical="center" wrapText="1"/>
    </xf>
    <xf numFmtId="49" fontId="0" fillId="10" borderId="0" xfId="0" applyNumberFormat="1" applyFill="1" applyAlignment="1">
      <alignment horizontal="center" vertical="center" wrapText="1"/>
    </xf>
    <xf numFmtId="49" fontId="21" fillId="9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18" borderId="0" xfId="0" quotePrefix="1" applyFont="1" applyFill="1" applyAlignment="1">
      <alignment vertical="center" wrapText="1"/>
    </xf>
    <xf numFmtId="49" fontId="0" fillId="18" borderId="0" xfId="0" applyNumberFormat="1" applyFill="1" applyAlignment="1">
      <alignment vertical="center" wrapText="1"/>
    </xf>
    <xf numFmtId="49" fontId="0" fillId="18" borderId="0" xfId="0" quotePrefix="1" applyNumberForma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FF"/>
      <color rgb="FFCCFFFF"/>
      <color rgb="FF33CCFF"/>
      <color rgb="FFDD97DD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0"/>
  <sheetViews>
    <sheetView tabSelected="1" zoomScale="102" zoomScaleNormal="102" workbookViewId="0">
      <pane xSplit="2" ySplit="2" topLeftCell="O86" activePane="bottomRight" state="frozen"/>
      <selection pane="topRight" activeCell="C1" sqref="C1"/>
      <selection pane="bottomLeft" activeCell="A3" sqref="A3"/>
      <selection pane="bottomRight" activeCell="X106" sqref="X106"/>
    </sheetView>
  </sheetViews>
  <sheetFormatPr baseColWidth="10" defaultRowHeight="14.4" x14ac:dyDescent="0.3"/>
  <cols>
    <col min="1" max="1" width="5.5546875" style="2" customWidth="1"/>
    <col min="3" max="3" width="0" hidden="1" customWidth="1"/>
    <col min="4" max="4" width="13.6640625" style="24" customWidth="1"/>
    <col min="5" max="5" width="8.21875" customWidth="1"/>
    <col min="6" max="6" width="0" hidden="1" customWidth="1"/>
    <col min="7" max="7" width="14" style="24" customWidth="1"/>
    <col min="8" max="8" width="8.5546875" customWidth="1"/>
    <col min="9" max="9" width="0" hidden="1" customWidth="1"/>
    <col min="10" max="10" width="13.5546875" customWidth="1"/>
    <col min="11" max="11" width="16.5546875" hidden="1" customWidth="1"/>
    <col min="12" max="12" width="15.88671875" style="24" customWidth="1"/>
    <col min="13" max="13" width="0" hidden="1" customWidth="1"/>
    <col min="15" max="15" width="7.5546875" customWidth="1"/>
    <col min="16" max="16" width="0" hidden="1" customWidth="1"/>
    <col min="17" max="17" width="12.6640625" customWidth="1"/>
    <col min="18" max="18" width="4.6640625" customWidth="1"/>
    <col min="19" max="19" width="12.6640625" hidden="1" customWidth="1"/>
    <col min="20" max="20" width="12.6640625" customWidth="1"/>
    <col min="21" max="21" width="0" hidden="1" customWidth="1"/>
    <col min="22" max="22" width="11.44140625"/>
    <col min="23" max="23" width="5.109375" customWidth="1"/>
    <col min="24" max="24" width="94.88671875" customWidth="1"/>
    <col min="27" max="27" width="5.88671875" customWidth="1"/>
    <col min="28" max="28" width="5" customWidth="1"/>
    <col min="29" max="29" width="5.44140625" customWidth="1"/>
  </cols>
  <sheetData>
    <row r="1" spans="1:36" ht="15" customHeight="1" x14ac:dyDescent="0.3">
      <c r="A1" s="5" t="s">
        <v>0</v>
      </c>
      <c r="B1" s="5"/>
      <c r="C1" s="12"/>
      <c r="D1" s="13" t="s">
        <v>1</v>
      </c>
      <c r="E1" s="6" t="s">
        <v>2</v>
      </c>
      <c r="F1" s="6"/>
      <c r="G1" s="13" t="s">
        <v>3</v>
      </c>
      <c r="H1" s="6" t="s">
        <v>161</v>
      </c>
      <c r="I1" s="6"/>
      <c r="J1" s="6" t="s">
        <v>194</v>
      </c>
      <c r="K1" s="6"/>
      <c r="L1" s="6"/>
      <c r="M1" s="6"/>
      <c r="N1" s="13"/>
      <c r="O1" s="6" t="s">
        <v>162</v>
      </c>
      <c r="P1" s="5"/>
      <c r="Q1" s="13" t="s">
        <v>376</v>
      </c>
      <c r="R1" s="6"/>
      <c r="S1" s="6"/>
      <c r="T1" s="6" t="s">
        <v>435</v>
      </c>
      <c r="U1" s="6"/>
      <c r="V1" s="6" t="s">
        <v>163</v>
      </c>
      <c r="W1" s="8"/>
      <c r="X1" s="41" t="str">
        <f>CONCATENATE("^ ",A1," ^ ",B1," ^ ",D1," ^ ",E1," ^ ",G1," ^ ",H1," ^ ",I1,J1," ^^^ ",O1," ^ ",Q1," ^ ^ ",T1," ^",U1,V1,"^",)</f>
        <v>^ VG1 ^  ^ SubDback ^ VG2 ^ Backextend ^ VG3 ^   MDR-IO     ^^^ VG4 ^ DisplCont ^ ^   Flachbd.   ^Front^</v>
      </c>
    </row>
    <row r="2" spans="1:36" ht="15" customHeight="1" x14ac:dyDescent="0.3">
      <c r="A2" s="5" t="s">
        <v>4</v>
      </c>
      <c r="B2" s="5"/>
      <c r="C2" s="12"/>
      <c r="D2" s="13" t="s">
        <v>5</v>
      </c>
      <c r="E2" s="6" t="s">
        <v>4</v>
      </c>
      <c r="F2" s="6"/>
      <c r="G2" s="13"/>
      <c r="H2" s="6" t="s">
        <v>4</v>
      </c>
      <c r="I2" s="6"/>
      <c r="J2" s="6" t="s">
        <v>195</v>
      </c>
      <c r="K2" s="6"/>
      <c r="L2" s="6" t="s">
        <v>335</v>
      </c>
      <c r="M2" s="6"/>
      <c r="N2" s="13" t="s">
        <v>334</v>
      </c>
      <c r="O2" s="6" t="s">
        <v>4</v>
      </c>
      <c r="P2" s="5"/>
      <c r="Q2" s="13"/>
      <c r="R2" s="6"/>
      <c r="S2" s="6"/>
      <c r="T2" s="6"/>
      <c r="U2" s="137" t="s">
        <v>434</v>
      </c>
      <c r="V2" s="6"/>
      <c r="W2" s="8"/>
      <c r="X2" s="41" t="str">
        <f>CONCATENATE("| @#BBBBBB: ",A2," | @#BBBBBB: ",B2," | @#BBBBBB: ",D2," | @#BBBBBB: ",E2," | @#BBBBBB: ",G2," | @#BBBBBB: ",H2," | @#BBBBBB: ",I2,J2," | ",K2,L2," | @#DDDDDD: ",M2,N2," | @#DDDDDD: ",O2," | @#DDDDDD: | @#DDDDDD: ",Q2," |  ",S2,T2," | ",V2," | ")</f>
        <v xml:space="preserve">| @#BBBBBB: Pin | @#BBBBBB:  | @#BBBBBB: Signal | @#BBBBBB: Pin | @#BBBBBB:  | @#BBBBBB: Pin | @#BBBBBB:   &lt; hinten   |   vorne %%^%%  | @#DDDDDD: Seite&gt; | @#DDDDDD: Pin | @#DDDDDD: | @#DDDDDD:  |   |  | </v>
      </c>
    </row>
    <row r="3" spans="1:36" x14ac:dyDescent="0.3">
      <c r="A3" s="3">
        <v>1</v>
      </c>
      <c r="B3" s="4" t="s">
        <v>100</v>
      </c>
      <c r="C3" s="14" t="s">
        <v>185</v>
      </c>
      <c r="D3" s="87" t="s">
        <v>6</v>
      </c>
      <c r="E3" s="1" t="s">
        <v>100</v>
      </c>
      <c r="F3" s="1" t="s">
        <v>185</v>
      </c>
      <c r="G3" s="15" t="s">
        <v>6</v>
      </c>
      <c r="H3" s="1" t="s">
        <v>100</v>
      </c>
      <c r="I3" s="1" t="s">
        <v>185</v>
      </c>
      <c r="J3" s="91" t="s">
        <v>6</v>
      </c>
      <c r="K3" s="30"/>
      <c r="L3" s="100" t="s">
        <v>542</v>
      </c>
      <c r="M3" s="93" t="s">
        <v>185</v>
      </c>
      <c r="N3" s="87" t="s">
        <v>6</v>
      </c>
      <c r="O3" s="14" t="s">
        <v>100</v>
      </c>
      <c r="P3" s="14" t="s">
        <v>185</v>
      </c>
      <c r="Q3" s="15" t="s">
        <v>6</v>
      </c>
      <c r="R3" s="123"/>
      <c r="S3" s="83" t="s">
        <v>436</v>
      </c>
      <c r="T3" s="151" t="s">
        <v>446</v>
      </c>
      <c r="U3" s="1"/>
      <c r="V3" s="1" t="s">
        <v>481</v>
      </c>
      <c r="W3" s="9"/>
      <c r="X3" s="41" t="str">
        <f>CONCATENATE("| ",A3," | ",B3," | ",C3,D3," | ",E3," | ",F3,G3," | ",H3," | ",I3,J3," | ",K3,L3," | ",M3,N3," | ",O3," | ",P3,Q3," | @#CCCCCC: | ",S3,T3," | ",U3,V3," | ")</f>
        <v xml:space="preserve">| 1 | 1a | @#FF0000:+15V | 1a | @#FF0000:+15V | 1a | @#FF0000:+15V |       \__  X   __/   | @#FF0000:+15V | 1a | @#FF0000:+15V | @#CCCCCC: | @#833C0C: 1: | r1 | </v>
      </c>
    </row>
    <row r="4" spans="1:36" x14ac:dyDescent="0.3">
      <c r="A4" s="3" t="s">
        <v>103</v>
      </c>
      <c r="B4" s="4" t="s">
        <v>101</v>
      </c>
      <c r="C4" s="14" t="s">
        <v>185</v>
      </c>
      <c r="D4" s="15" t="s">
        <v>7</v>
      </c>
      <c r="E4" s="1" t="s">
        <v>101</v>
      </c>
      <c r="F4" s="1" t="s">
        <v>185</v>
      </c>
      <c r="G4" s="15" t="s">
        <v>7</v>
      </c>
      <c r="H4" s="1" t="s">
        <v>101</v>
      </c>
      <c r="I4" s="1" t="s">
        <v>185</v>
      </c>
      <c r="J4" s="91" t="s">
        <v>7</v>
      </c>
      <c r="K4" s="30"/>
      <c r="L4" s="100" t="s">
        <v>543</v>
      </c>
      <c r="M4" s="93" t="s">
        <v>185</v>
      </c>
      <c r="N4" s="87" t="s">
        <v>7</v>
      </c>
      <c r="O4" s="14" t="s">
        <v>101</v>
      </c>
      <c r="P4" s="14" t="s">
        <v>185</v>
      </c>
      <c r="Q4" s="15" t="s">
        <v>7</v>
      </c>
      <c r="R4" s="123"/>
      <c r="S4" s="138" t="s">
        <v>437</v>
      </c>
      <c r="T4" s="152" t="s">
        <v>447</v>
      </c>
      <c r="U4" s="1"/>
      <c r="V4" s="1" t="s">
        <v>482</v>
      </c>
      <c r="W4" s="9"/>
      <c r="X4" s="41" t="str">
        <f t="shared" ref="X4:X32" si="0">CONCATENATE("| ",A4," | ",B4," | ",C4,D4," | ",E4," | ",F4,G4," | ",H4," | ",I4,J4," | ",K4,L4," | ",M4,N4," | ",O4," | ",P4,Q4," | @#CCCCCC: | ",S4,T4," | ",U4,V4," | ")</f>
        <v xml:space="preserve">| ::: | 1b | @#FF0000:+5V | 1b | @#FF0000:+5V | 1b | @#FF0000:+5V |        \__  X   __/   | @#FF0000:+5V | 1b | @#FF0000:+5V | @#CCCCCC: | @#FF0000: 2: | Rw1 | </v>
      </c>
      <c r="AA4" t="s">
        <v>172</v>
      </c>
      <c r="AB4" t="s">
        <v>173</v>
      </c>
      <c r="AC4" t="s">
        <v>174</v>
      </c>
      <c r="AH4" t="s">
        <v>128</v>
      </c>
      <c r="AJ4" s="1" t="s">
        <v>144</v>
      </c>
    </row>
    <row r="5" spans="1:36" x14ac:dyDescent="0.3">
      <c r="A5" s="3" t="s">
        <v>103</v>
      </c>
      <c r="B5" s="4" t="s">
        <v>102</v>
      </c>
      <c r="C5" s="14" t="s">
        <v>185</v>
      </c>
      <c r="D5" s="43" t="s">
        <v>199</v>
      </c>
      <c r="E5" s="1" t="s">
        <v>102</v>
      </c>
      <c r="F5" s="1" t="s">
        <v>185</v>
      </c>
      <c r="G5" s="43" t="s">
        <v>199</v>
      </c>
      <c r="H5" s="1" t="s">
        <v>102</v>
      </c>
      <c r="I5" s="1" t="s">
        <v>185</v>
      </c>
      <c r="J5" s="105" t="s">
        <v>199</v>
      </c>
      <c r="K5" s="1"/>
      <c r="L5" s="100" t="s">
        <v>543</v>
      </c>
      <c r="M5" s="1" t="s">
        <v>185</v>
      </c>
      <c r="N5" s="105" t="s">
        <v>199</v>
      </c>
      <c r="O5" s="14" t="s">
        <v>102</v>
      </c>
      <c r="P5" s="14" t="s">
        <v>185</v>
      </c>
      <c r="Q5" s="43" t="s">
        <v>199</v>
      </c>
      <c r="R5" s="124"/>
      <c r="S5" s="83" t="s">
        <v>438</v>
      </c>
      <c r="T5" s="153" t="s">
        <v>448</v>
      </c>
      <c r="U5" s="1"/>
      <c r="V5" s="1" t="s">
        <v>483</v>
      </c>
      <c r="W5" s="9"/>
      <c r="X5" s="41" t="str">
        <f t="shared" si="0"/>
        <v xml:space="preserve">| ::: | 1c | @#FF0000:+3,3V | 1c | @#FF0000:+3,3V | 1c | @#FF0000:+3,3V |        \__  X   __/   | @#FF0000:+3,3V | 1c | @#FF0000:+3,3V | @#CCCCCC: | @#FFC000: 3: | r2 | </v>
      </c>
      <c r="Z5" t="s">
        <v>171</v>
      </c>
      <c r="AA5" t="s">
        <v>175</v>
      </c>
      <c r="AB5" t="s">
        <v>176</v>
      </c>
      <c r="AC5" s="11" t="s">
        <v>178</v>
      </c>
      <c r="AH5" t="s">
        <v>129</v>
      </c>
      <c r="AJ5" s="1" t="s">
        <v>145</v>
      </c>
    </row>
    <row r="6" spans="1:36" x14ac:dyDescent="0.3">
      <c r="A6" s="3">
        <v>2</v>
      </c>
      <c r="B6" s="4" t="s">
        <v>9</v>
      </c>
      <c r="C6" s="14" t="s">
        <v>187</v>
      </c>
      <c r="D6" s="88" t="s">
        <v>104</v>
      </c>
      <c r="E6" s="1" t="s">
        <v>9</v>
      </c>
      <c r="F6" s="25" t="s">
        <v>187</v>
      </c>
      <c r="G6" s="16" t="s">
        <v>104</v>
      </c>
      <c r="H6" s="1" t="s">
        <v>9</v>
      </c>
      <c r="I6" s="86" t="s">
        <v>187</v>
      </c>
      <c r="J6" s="89" t="s">
        <v>104</v>
      </c>
      <c r="K6" s="34" t="s">
        <v>560</v>
      </c>
      <c r="L6" s="94" t="s">
        <v>377</v>
      </c>
      <c r="M6" s="34" t="s">
        <v>428</v>
      </c>
      <c r="N6" s="95" t="s">
        <v>425</v>
      </c>
      <c r="O6" s="14" t="s">
        <v>9</v>
      </c>
      <c r="P6" s="34" t="s">
        <v>428</v>
      </c>
      <c r="Q6" s="95" t="s">
        <v>425</v>
      </c>
      <c r="R6" s="125"/>
      <c r="S6" s="139" t="s">
        <v>439</v>
      </c>
      <c r="T6" s="154" t="s">
        <v>449</v>
      </c>
      <c r="U6" s="1"/>
      <c r="V6" s="1" t="s">
        <v>484</v>
      </c>
      <c r="W6" s="9"/>
      <c r="X6" s="41" t="str">
        <f t="shared" si="0"/>
        <v xml:space="preserve">| 2 | 2a | @#A0C0FF:K1-RB0 | 2a | @#A0C0FF:K1-RB0 | 2a | @#A0C0FF:K1-RB0 |   @#C0E0FF:   \__  K1-B0  __/   | @#C0E0FF: K1-B0 | 2a | @#C0E0FF: K1-B0 | @#CCCCCC: | @#FFFF00: 4: | Rw2 | </v>
      </c>
      <c r="Z6" t="s">
        <v>177</v>
      </c>
      <c r="AA6" t="s">
        <v>175</v>
      </c>
      <c r="AB6" t="s">
        <v>175</v>
      </c>
      <c r="AC6" s="11" t="s">
        <v>178</v>
      </c>
      <c r="AH6" t="s">
        <v>130</v>
      </c>
      <c r="AJ6" s="1" t="s">
        <v>146</v>
      </c>
    </row>
    <row r="7" spans="1:36" x14ac:dyDescent="0.3">
      <c r="A7" s="3" t="s">
        <v>103</v>
      </c>
      <c r="B7" s="4" t="s">
        <v>10</v>
      </c>
      <c r="C7" s="14" t="s">
        <v>187</v>
      </c>
      <c r="D7" s="16" t="s">
        <v>105</v>
      </c>
      <c r="E7" s="1" t="s">
        <v>10</v>
      </c>
      <c r="F7" s="1" t="s">
        <v>187</v>
      </c>
      <c r="G7" s="16" t="s">
        <v>105</v>
      </c>
      <c r="H7" s="1" t="s">
        <v>10</v>
      </c>
      <c r="I7" s="86" t="s">
        <v>187</v>
      </c>
      <c r="J7" s="89" t="s">
        <v>105</v>
      </c>
      <c r="K7" s="34" t="s">
        <v>561</v>
      </c>
      <c r="L7" s="94" t="s">
        <v>378</v>
      </c>
      <c r="M7" s="34" t="s">
        <v>428</v>
      </c>
      <c r="N7" s="95" t="s">
        <v>397</v>
      </c>
      <c r="O7" s="14" t="s">
        <v>10</v>
      </c>
      <c r="P7" s="34" t="s">
        <v>428</v>
      </c>
      <c r="Q7" s="95" t="s">
        <v>397</v>
      </c>
      <c r="R7" s="125"/>
      <c r="S7" s="83" t="s">
        <v>440</v>
      </c>
      <c r="T7" s="155" t="s">
        <v>450</v>
      </c>
      <c r="U7" s="1"/>
      <c r="V7" s="1" t="s">
        <v>485</v>
      </c>
      <c r="W7" s="9"/>
      <c r="X7" s="41" t="str">
        <f t="shared" si="0"/>
        <v xml:space="preserve">| ::: | 2b | @#A0C0FF:K1-RB1 | 2b | @#A0C0FF:K1-RB1 | 2b | @#A0C0FF:K1-RB1 |   @#C0E0FF:    \__  K1-B1  __/   | @#C0E0FF: K1-B1 | 2b | @#C0E0FF: K1-B1 | @#CCCCCC: | @#92D028: 5: | r3 | </v>
      </c>
      <c r="Z7" t="s">
        <v>186</v>
      </c>
      <c r="AA7" t="s">
        <v>176</v>
      </c>
      <c r="AB7" t="s">
        <v>176</v>
      </c>
      <c r="AC7" s="11" t="s">
        <v>178</v>
      </c>
      <c r="AH7" t="s">
        <v>131</v>
      </c>
      <c r="AJ7" s="1" t="s">
        <v>147</v>
      </c>
    </row>
    <row r="8" spans="1:36" x14ac:dyDescent="0.3">
      <c r="A8" s="3" t="s">
        <v>103</v>
      </c>
      <c r="B8" s="4" t="s">
        <v>11</v>
      </c>
      <c r="C8" s="14" t="s">
        <v>187</v>
      </c>
      <c r="D8" s="16" t="s">
        <v>106</v>
      </c>
      <c r="E8" s="1" t="s">
        <v>11</v>
      </c>
      <c r="F8" s="1" t="s">
        <v>187</v>
      </c>
      <c r="G8" s="16" t="s">
        <v>106</v>
      </c>
      <c r="H8" s="1" t="s">
        <v>11</v>
      </c>
      <c r="I8" s="86" t="s">
        <v>187</v>
      </c>
      <c r="J8" s="89" t="s">
        <v>106</v>
      </c>
      <c r="K8" s="35" t="s">
        <v>560</v>
      </c>
      <c r="L8" s="94" t="s">
        <v>521</v>
      </c>
      <c r="M8" s="34" t="s">
        <v>428</v>
      </c>
      <c r="N8" s="95" t="s">
        <v>398</v>
      </c>
      <c r="O8" s="14" t="s">
        <v>11</v>
      </c>
      <c r="P8" s="34" t="s">
        <v>428</v>
      </c>
      <c r="Q8" s="95" t="s">
        <v>398</v>
      </c>
      <c r="R8" s="125"/>
      <c r="S8" s="139" t="s">
        <v>441</v>
      </c>
      <c r="T8" s="156" t="s">
        <v>451</v>
      </c>
      <c r="U8" s="1"/>
      <c r="V8" s="1" t="s">
        <v>486</v>
      </c>
      <c r="W8" s="9"/>
      <c r="X8" s="41" t="str">
        <f t="shared" si="0"/>
        <v xml:space="preserve">| ::: | 2c | @#A0C0FF:K1-RB2 | 2c | @#A0C0FF:K1-RB2 | 2c | @#A0C0FF:K1-RB2 |   @#C0E0FF:   \__ K1-B2  __/   | @#C0E0FF: K1-B2 | 2c | @#C0E0FF: K1-B2 | @#CCCCCC: | @#0070C0: 6: | Rw3 | </v>
      </c>
      <c r="Z8" t="s">
        <v>179</v>
      </c>
      <c r="AA8" s="11" t="s">
        <v>178</v>
      </c>
      <c r="AB8" s="11" t="s">
        <v>178</v>
      </c>
      <c r="AC8" t="s">
        <v>175</v>
      </c>
      <c r="AH8" t="s">
        <v>132</v>
      </c>
      <c r="AJ8" s="1" t="s">
        <v>148</v>
      </c>
    </row>
    <row r="9" spans="1:36" x14ac:dyDescent="0.3">
      <c r="A9" s="3">
        <v>3</v>
      </c>
      <c r="B9" s="4" t="s">
        <v>12</v>
      </c>
      <c r="C9" s="14" t="s">
        <v>187</v>
      </c>
      <c r="D9" s="88" t="s">
        <v>107</v>
      </c>
      <c r="E9" s="1" t="s">
        <v>12</v>
      </c>
      <c r="F9" s="1" t="s">
        <v>187</v>
      </c>
      <c r="G9" s="16" t="s">
        <v>107</v>
      </c>
      <c r="H9" s="1" t="s">
        <v>12</v>
      </c>
      <c r="I9" s="86" t="s">
        <v>187</v>
      </c>
      <c r="J9" s="89" t="s">
        <v>107</v>
      </c>
      <c r="K9" s="35" t="s">
        <v>560</v>
      </c>
      <c r="L9" s="94" t="s">
        <v>379</v>
      </c>
      <c r="M9" s="34" t="s">
        <v>428</v>
      </c>
      <c r="N9" s="95" t="s">
        <v>399</v>
      </c>
      <c r="O9" s="14" t="s">
        <v>12</v>
      </c>
      <c r="P9" s="34" t="s">
        <v>428</v>
      </c>
      <c r="Q9" s="95" t="s">
        <v>399</v>
      </c>
      <c r="R9" s="125"/>
      <c r="S9" s="83" t="s">
        <v>442</v>
      </c>
      <c r="T9" s="157" t="s">
        <v>452</v>
      </c>
      <c r="U9" s="1"/>
      <c r="V9" s="1" t="s">
        <v>487</v>
      </c>
      <c r="W9" s="9"/>
      <c r="X9" s="41" t="str">
        <f t="shared" si="0"/>
        <v xml:space="preserve">| 3 | 3a | @#A0C0FF:K2-RB0 | 3a | @#A0C0FF:K2-RB0 | 3a | @#A0C0FF:K2-RB0 |   @#C0E0FF:  \__ K2-B0  __/   | @#C0E0FF: K2-B0 | 3a | @#C0E0FF: K2-B0 | @#CCCCCC: | @#7030A0: 7: | r4 | </v>
      </c>
      <c r="Z9" t="s">
        <v>180</v>
      </c>
      <c r="AA9" s="11" t="s">
        <v>178</v>
      </c>
      <c r="AB9" t="s">
        <v>175</v>
      </c>
      <c r="AC9" s="11" t="s">
        <v>178</v>
      </c>
      <c r="AH9" t="s">
        <v>133</v>
      </c>
      <c r="AJ9" s="1" t="s">
        <v>149</v>
      </c>
    </row>
    <row r="10" spans="1:36" x14ac:dyDescent="0.3">
      <c r="A10" s="3" t="s">
        <v>103</v>
      </c>
      <c r="B10" s="4" t="s">
        <v>13</v>
      </c>
      <c r="C10" s="14" t="s">
        <v>187</v>
      </c>
      <c r="D10" s="16" t="s">
        <v>108</v>
      </c>
      <c r="E10" s="1" t="s">
        <v>13</v>
      </c>
      <c r="F10" s="1" t="s">
        <v>187</v>
      </c>
      <c r="G10" s="16" t="s">
        <v>108</v>
      </c>
      <c r="H10" s="1" t="s">
        <v>13</v>
      </c>
      <c r="I10" s="86" t="s">
        <v>187</v>
      </c>
      <c r="J10" s="89" t="s">
        <v>108</v>
      </c>
      <c r="K10" s="35" t="s">
        <v>560</v>
      </c>
      <c r="L10" s="94" t="s">
        <v>522</v>
      </c>
      <c r="M10" s="34" t="s">
        <v>428</v>
      </c>
      <c r="N10" s="95" t="s">
        <v>400</v>
      </c>
      <c r="O10" s="14" t="s">
        <v>13</v>
      </c>
      <c r="P10" s="34" t="s">
        <v>428</v>
      </c>
      <c r="Q10" s="95" t="s">
        <v>400</v>
      </c>
      <c r="R10" s="125"/>
      <c r="S10" s="139" t="s">
        <v>443</v>
      </c>
      <c r="T10" s="158" t="s">
        <v>453</v>
      </c>
      <c r="U10" s="1"/>
      <c r="V10" s="1" t="s">
        <v>488</v>
      </c>
      <c r="W10" s="9"/>
      <c r="X10" s="41" t="str">
        <f t="shared" si="0"/>
        <v xml:space="preserve">| ::: | 3b | @#A0C0FF:K2-RB1 | 3b | @#A0C0FF:K2-RB1 | 3b | @#A0C0FF:K2-RB1 |   @#C0E0FF:   \__ K2-B1  __/   | @#C0E0FF: K2-B1 | 3b | @#C0E0FF: K2-B1 | @#CCCCCC: | @#BFBFBF: 8: | Rw4 | </v>
      </c>
      <c r="Z10" t="s">
        <v>181</v>
      </c>
      <c r="AA10" t="s">
        <v>175</v>
      </c>
      <c r="AB10" s="11" t="s">
        <v>178</v>
      </c>
      <c r="AC10" s="11" t="s">
        <v>178</v>
      </c>
      <c r="AH10" t="s">
        <v>134</v>
      </c>
      <c r="AJ10" s="1" t="s">
        <v>150</v>
      </c>
    </row>
    <row r="11" spans="1:36" x14ac:dyDescent="0.3">
      <c r="A11" s="3" t="s">
        <v>103</v>
      </c>
      <c r="B11" s="4" t="s">
        <v>14</v>
      </c>
      <c r="C11" s="14" t="s">
        <v>187</v>
      </c>
      <c r="D11" s="16" t="s">
        <v>109</v>
      </c>
      <c r="E11" s="1" t="s">
        <v>14</v>
      </c>
      <c r="F11" s="1" t="s">
        <v>187</v>
      </c>
      <c r="G11" s="16" t="s">
        <v>109</v>
      </c>
      <c r="H11" s="1" t="s">
        <v>14</v>
      </c>
      <c r="I11" s="86" t="s">
        <v>187</v>
      </c>
      <c r="J11" s="89" t="s">
        <v>109</v>
      </c>
      <c r="K11" s="35" t="s">
        <v>560</v>
      </c>
      <c r="L11" s="94" t="s">
        <v>523</v>
      </c>
      <c r="M11" s="34" t="s">
        <v>428</v>
      </c>
      <c r="N11" s="95" t="s">
        <v>401</v>
      </c>
      <c r="O11" s="14" t="s">
        <v>14</v>
      </c>
      <c r="P11" s="34" t="s">
        <v>428</v>
      </c>
      <c r="Q11" s="95" t="s">
        <v>401</v>
      </c>
      <c r="R11" s="125"/>
      <c r="S11" s="83" t="s">
        <v>444</v>
      </c>
      <c r="T11" s="159" t="s">
        <v>454</v>
      </c>
      <c r="U11" s="1"/>
      <c r="V11" s="1" t="s">
        <v>489</v>
      </c>
      <c r="W11" s="9"/>
      <c r="X11" s="41" t="str">
        <f t="shared" si="0"/>
        <v xml:space="preserve">| ::: | 3c | @#A0C0FF:K2-RB2 | 3c | @#A0C0FF:K2-RB2 | 3c | @#A0C0FF:K2-RB2 |   @#C0E0FF:   \__ K2-B2  __/   | @#C0E0FF: K2-B2 | 3c | @#C0E0FF: K2-B2 | @#CCCCCC: | @#FFFFFF: 9: | r5 | </v>
      </c>
      <c r="Z11" t="s">
        <v>182</v>
      </c>
      <c r="AA11" t="s">
        <v>175</v>
      </c>
      <c r="AB11" s="11" t="s">
        <v>178</v>
      </c>
      <c r="AC11" t="s">
        <v>175</v>
      </c>
      <c r="AH11" t="s">
        <v>135</v>
      </c>
      <c r="AJ11" s="1" t="s">
        <v>151</v>
      </c>
    </row>
    <row r="12" spans="1:36" ht="43.2" x14ac:dyDescent="0.3">
      <c r="A12" s="3">
        <v>4</v>
      </c>
      <c r="B12" s="4" t="s">
        <v>15</v>
      </c>
      <c r="C12" s="14" t="s">
        <v>187</v>
      </c>
      <c r="D12" s="88" t="s">
        <v>110</v>
      </c>
      <c r="E12" s="1" t="s">
        <v>15</v>
      </c>
      <c r="F12" s="1" t="s">
        <v>187</v>
      </c>
      <c r="G12" s="16" t="s">
        <v>110</v>
      </c>
      <c r="H12" s="1" t="s">
        <v>15</v>
      </c>
      <c r="I12" s="86" t="s">
        <v>187</v>
      </c>
      <c r="J12" s="89" t="s">
        <v>110</v>
      </c>
      <c r="K12" s="35" t="s">
        <v>560</v>
      </c>
      <c r="L12" s="94" t="s">
        <v>524</v>
      </c>
      <c r="M12" s="34" t="s">
        <v>428</v>
      </c>
      <c r="N12" s="95" t="s">
        <v>402</v>
      </c>
      <c r="O12" s="14" t="s">
        <v>15</v>
      </c>
      <c r="P12" s="34" t="s">
        <v>428</v>
      </c>
      <c r="Q12" s="95" t="s">
        <v>402</v>
      </c>
      <c r="R12" s="125"/>
      <c r="S12" s="139" t="s">
        <v>445</v>
      </c>
      <c r="T12" s="160" t="s">
        <v>513</v>
      </c>
      <c r="U12" s="1"/>
      <c r="V12" s="1" t="s">
        <v>490</v>
      </c>
      <c r="W12" s="9"/>
      <c r="X12" s="41" t="str">
        <f t="shared" si="0"/>
        <v xml:space="preserve">| 4 | 4a | @#A0C0FF:K3-RB0 | 4a | @#A0C0FF:K3-RB0 | 4a | @#A0C0FF:K3-RB0 |   @#C0E0FF:   \__ K3-B0  __/   | @#C0E0FF: K3-B0 | 4a | @#C0E0FF: K3-B0 | @#CCCCCC: | @#000000: &lt;color white&gt;10:&lt;/color&gt; | Rw5 | </v>
      </c>
      <c r="AH12" t="s">
        <v>136</v>
      </c>
    </row>
    <row r="13" spans="1:36" x14ac:dyDescent="0.3">
      <c r="A13" s="3" t="s">
        <v>103</v>
      </c>
      <c r="B13" s="4" t="s">
        <v>16</v>
      </c>
      <c r="C13" s="14" t="s">
        <v>187</v>
      </c>
      <c r="D13" s="16" t="s">
        <v>111</v>
      </c>
      <c r="E13" s="1" t="s">
        <v>16</v>
      </c>
      <c r="F13" s="1" t="s">
        <v>187</v>
      </c>
      <c r="G13" s="16" t="s">
        <v>111</v>
      </c>
      <c r="H13" s="1" t="s">
        <v>16</v>
      </c>
      <c r="I13" s="86" t="s">
        <v>187</v>
      </c>
      <c r="J13" s="89" t="s">
        <v>111</v>
      </c>
      <c r="K13" s="35" t="s">
        <v>560</v>
      </c>
      <c r="L13" s="94" t="s">
        <v>525</v>
      </c>
      <c r="M13" s="34" t="s">
        <v>428</v>
      </c>
      <c r="N13" s="95" t="s">
        <v>403</v>
      </c>
      <c r="O13" s="14" t="s">
        <v>16</v>
      </c>
      <c r="P13" s="34" t="s">
        <v>428</v>
      </c>
      <c r="Q13" s="95" t="s">
        <v>403</v>
      </c>
      <c r="R13" s="125"/>
      <c r="S13" s="83" t="s">
        <v>436</v>
      </c>
      <c r="T13" s="151" t="s">
        <v>455</v>
      </c>
      <c r="U13" s="1"/>
      <c r="V13" s="1" t="s">
        <v>491</v>
      </c>
      <c r="W13" s="9"/>
      <c r="X13" s="41" t="str">
        <f t="shared" si="0"/>
        <v xml:space="preserve">| ::: | 4b | @#A0C0FF:K3-RB1 | 4b | @#A0C0FF:K3-RB1 | 4b | @#A0C0FF:K3-RB1 |   @#C0E0FF:   \__ K3-B1  __/   | @#C0E0FF: K3-B1 | 4b | @#C0E0FF: K3-B1 | @#CCCCCC: | @#833C0C: 11: | r6 | </v>
      </c>
      <c r="AH13" t="s">
        <v>137</v>
      </c>
    </row>
    <row r="14" spans="1:36" x14ac:dyDescent="0.3">
      <c r="A14" s="3" t="s">
        <v>103</v>
      </c>
      <c r="B14" s="4" t="s">
        <v>17</v>
      </c>
      <c r="C14" s="14" t="s">
        <v>187</v>
      </c>
      <c r="D14" s="16" t="s">
        <v>113</v>
      </c>
      <c r="E14" s="1" t="s">
        <v>17</v>
      </c>
      <c r="F14" s="1" t="s">
        <v>187</v>
      </c>
      <c r="G14" s="16" t="s">
        <v>113</v>
      </c>
      <c r="H14" s="1" t="s">
        <v>17</v>
      </c>
      <c r="I14" s="86" t="s">
        <v>187</v>
      </c>
      <c r="J14" s="89" t="s">
        <v>113</v>
      </c>
      <c r="K14" s="35" t="s">
        <v>560</v>
      </c>
      <c r="L14" s="94" t="s">
        <v>526</v>
      </c>
      <c r="M14" s="34" t="s">
        <v>428</v>
      </c>
      <c r="N14" s="95" t="s">
        <v>404</v>
      </c>
      <c r="O14" s="14" t="s">
        <v>17</v>
      </c>
      <c r="P14" s="34" t="s">
        <v>428</v>
      </c>
      <c r="Q14" s="95" t="s">
        <v>404</v>
      </c>
      <c r="R14" s="125"/>
      <c r="S14" s="138" t="s">
        <v>437</v>
      </c>
      <c r="T14" s="152" t="s">
        <v>456</v>
      </c>
      <c r="U14" s="1"/>
      <c r="V14" s="1" t="s">
        <v>492</v>
      </c>
      <c r="W14" s="9"/>
      <c r="X14" s="41" t="str">
        <f t="shared" si="0"/>
        <v xml:space="preserve">| ::: | 4c | @#A0C0FF:K3-RB2 | 4c | @#A0C0FF:K3-RB2 | 4c | @#A0C0FF:K3-RB2 |   @#C0E0FF:   \__ K3-B2  __/   | @#C0E0FF: K3-B2 | 4c | @#C0E0FF: K3-B2 | @#CCCCCC: | @#FF0000: 12: | Rw6 | </v>
      </c>
      <c r="AH14" t="s">
        <v>138</v>
      </c>
    </row>
    <row r="15" spans="1:36" x14ac:dyDescent="0.3">
      <c r="A15" s="3">
        <v>5</v>
      </c>
      <c r="B15" s="4" t="s">
        <v>18</v>
      </c>
      <c r="C15" s="14" t="s">
        <v>187</v>
      </c>
      <c r="D15" s="88" t="s">
        <v>114</v>
      </c>
      <c r="E15" s="1" t="s">
        <v>18</v>
      </c>
      <c r="F15" s="1" t="s">
        <v>187</v>
      </c>
      <c r="G15" s="16" t="s">
        <v>114</v>
      </c>
      <c r="H15" s="1" t="s">
        <v>18</v>
      </c>
      <c r="I15" s="86" t="s">
        <v>187</v>
      </c>
      <c r="J15" s="89" t="s">
        <v>114</v>
      </c>
      <c r="K15" s="35" t="s">
        <v>560</v>
      </c>
      <c r="L15" s="94" t="s">
        <v>527</v>
      </c>
      <c r="M15" s="34" t="s">
        <v>428</v>
      </c>
      <c r="N15" s="96" t="s">
        <v>405</v>
      </c>
      <c r="O15" s="14" t="s">
        <v>18</v>
      </c>
      <c r="P15" s="34" t="s">
        <v>428</v>
      </c>
      <c r="Q15" s="96" t="s">
        <v>405</v>
      </c>
      <c r="R15" s="126"/>
      <c r="S15" s="83" t="s">
        <v>438</v>
      </c>
      <c r="T15" s="153" t="s">
        <v>457</v>
      </c>
      <c r="U15" s="1"/>
      <c r="V15" s="1" t="s">
        <v>493</v>
      </c>
      <c r="W15" s="9"/>
      <c r="X15" s="41" t="str">
        <f t="shared" si="0"/>
        <v xml:space="preserve">| 5 | 5a | @#A0C0FF:K4-RB0 | 5a | @#A0C0FF:K4-RB0 | 5a | @#A0C0FF:K4-RB0 |   @#C0E0FF:   \__ K4-B0  __/   | @#C0E0FF: K4-B0 | 5a | @#C0E0FF: K4-B0 | @#CCCCCC: | @#FFC000: 13: | r7 | </v>
      </c>
      <c r="AH15" t="s">
        <v>139</v>
      </c>
    </row>
    <row r="16" spans="1:36" x14ac:dyDescent="0.3">
      <c r="A16" s="3" t="s">
        <v>103</v>
      </c>
      <c r="B16" s="4" t="s">
        <v>19</v>
      </c>
      <c r="C16" s="14" t="s">
        <v>187</v>
      </c>
      <c r="D16" s="16" t="s">
        <v>115</v>
      </c>
      <c r="E16" s="1" t="s">
        <v>19</v>
      </c>
      <c r="F16" s="1" t="s">
        <v>187</v>
      </c>
      <c r="G16" s="16" t="s">
        <v>115</v>
      </c>
      <c r="H16" s="1" t="s">
        <v>19</v>
      </c>
      <c r="I16" s="86" t="s">
        <v>187</v>
      </c>
      <c r="J16" s="89" t="s">
        <v>115</v>
      </c>
      <c r="K16" s="35" t="s">
        <v>560</v>
      </c>
      <c r="L16" s="94" t="s">
        <v>528</v>
      </c>
      <c r="M16" s="34" t="s">
        <v>428</v>
      </c>
      <c r="N16" s="96" t="s">
        <v>406</v>
      </c>
      <c r="O16" s="14" t="s">
        <v>19</v>
      </c>
      <c r="P16" s="34" t="s">
        <v>428</v>
      </c>
      <c r="Q16" s="96" t="s">
        <v>406</v>
      </c>
      <c r="R16" s="126"/>
      <c r="S16" s="138" t="s">
        <v>439</v>
      </c>
      <c r="T16" s="154" t="s">
        <v>458</v>
      </c>
      <c r="U16" s="1"/>
      <c r="V16" s="1" t="s">
        <v>494</v>
      </c>
      <c r="W16" s="9"/>
      <c r="X16" s="41" t="str">
        <f t="shared" si="0"/>
        <v xml:space="preserve">| ::: | 5b | @#A0C0FF:K4-RB1 | 5b | @#A0C0FF:K4-RB1 | 5b | @#A0C0FF:K4-RB1 |   @#C0E0FF:   \__ K4-B1  __/   | @#C0E0FF: K4-B1 | 5b | @#C0E0FF: K4-B1 | @#CCCCCC: | @#FFFF00: 14: | Rw7 | </v>
      </c>
      <c r="AH16" t="s">
        <v>140</v>
      </c>
    </row>
    <row r="17" spans="1:34" x14ac:dyDescent="0.3">
      <c r="A17" s="3" t="s">
        <v>103</v>
      </c>
      <c r="B17" s="4" t="s">
        <v>20</v>
      </c>
      <c r="C17" s="14" t="s">
        <v>187</v>
      </c>
      <c r="D17" s="16" t="s">
        <v>112</v>
      </c>
      <c r="E17" s="1" t="s">
        <v>20</v>
      </c>
      <c r="F17" s="1" t="s">
        <v>187</v>
      </c>
      <c r="G17" s="16" t="s">
        <v>112</v>
      </c>
      <c r="H17" s="1" t="s">
        <v>20</v>
      </c>
      <c r="I17" s="86" t="s">
        <v>187</v>
      </c>
      <c r="J17" s="89" t="s">
        <v>112</v>
      </c>
      <c r="K17" s="35" t="s">
        <v>560</v>
      </c>
      <c r="L17" s="94" t="s">
        <v>529</v>
      </c>
      <c r="M17" s="34" t="s">
        <v>428</v>
      </c>
      <c r="N17" s="96" t="s">
        <v>407</v>
      </c>
      <c r="O17" s="14" t="s">
        <v>20</v>
      </c>
      <c r="P17" s="34" t="s">
        <v>428</v>
      </c>
      <c r="Q17" s="96" t="s">
        <v>407</v>
      </c>
      <c r="R17" s="126"/>
      <c r="S17" s="83" t="s">
        <v>440</v>
      </c>
      <c r="T17" s="155" t="s">
        <v>459</v>
      </c>
      <c r="U17" s="1"/>
      <c r="V17" s="1" t="s">
        <v>495</v>
      </c>
      <c r="W17" s="9"/>
      <c r="X17" s="41" t="str">
        <f t="shared" si="0"/>
        <v xml:space="preserve">| ::: | 5c | @#A0C0FF:K4-RB2 | 5c | @#A0C0FF:K4-RB2 | 5c | @#A0C0FF:K4-RB2 |   @#C0E0FF:   \__ K4-B2  __/   | @#C0E0FF: K4-B2 | 5c | @#C0E0FF: K4-B2 | @#CCCCCC: | @#92D028: 15: | r8 | </v>
      </c>
      <c r="AH17" t="s">
        <v>141</v>
      </c>
    </row>
    <row r="18" spans="1:34" x14ac:dyDescent="0.3">
      <c r="A18" s="3">
        <v>6</v>
      </c>
      <c r="B18" s="4" t="s">
        <v>21</v>
      </c>
      <c r="C18" s="14" t="s">
        <v>187</v>
      </c>
      <c r="D18" s="88" t="s">
        <v>117</v>
      </c>
      <c r="E18" s="1" t="s">
        <v>21</v>
      </c>
      <c r="F18" s="1" t="s">
        <v>187</v>
      </c>
      <c r="G18" s="16" t="s">
        <v>117</v>
      </c>
      <c r="H18" s="1" t="s">
        <v>21</v>
      </c>
      <c r="I18" s="86" t="s">
        <v>187</v>
      </c>
      <c r="J18" s="89" t="s">
        <v>117</v>
      </c>
      <c r="K18" s="35" t="s">
        <v>560</v>
      </c>
      <c r="L18" s="94" t="s">
        <v>530</v>
      </c>
      <c r="M18" s="34" t="s">
        <v>428</v>
      </c>
      <c r="N18" s="96" t="s">
        <v>408</v>
      </c>
      <c r="O18" s="14" t="s">
        <v>21</v>
      </c>
      <c r="P18" s="34" t="s">
        <v>428</v>
      </c>
      <c r="Q18" s="96" t="s">
        <v>408</v>
      </c>
      <c r="R18" s="126"/>
      <c r="S18" s="138" t="s">
        <v>441</v>
      </c>
      <c r="T18" s="156" t="s">
        <v>460</v>
      </c>
      <c r="U18" s="25"/>
      <c r="V18" s="1" t="s">
        <v>512</v>
      </c>
      <c r="W18" s="9"/>
      <c r="X18" s="41" t="str">
        <f t="shared" si="0"/>
        <v xml:space="preserve">| 6 | 6a | @#A0C0FF:K5-RB0 | 6a | @#A0C0FF:K5-RB0 | 6a | @#A0C0FF:K5-RB0 |   @#C0E0FF:   \__ K5-B0  __/   | @#C0E0FF: K5-B0 | 6a | @#C0E0FF: K5-B0 | @#CCCCCC: | @#0070C0: 16: | -   | </v>
      </c>
      <c r="AH18" t="s">
        <v>142</v>
      </c>
    </row>
    <row r="19" spans="1:34" x14ac:dyDescent="0.3">
      <c r="A19" s="3" t="s">
        <v>103</v>
      </c>
      <c r="B19" s="4" t="s">
        <v>22</v>
      </c>
      <c r="C19" s="14" t="s">
        <v>187</v>
      </c>
      <c r="D19" s="16" t="s">
        <v>118</v>
      </c>
      <c r="E19" s="1" t="s">
        <v>22</v>
      </c>
      <c r="F19" s="1" t="s">
        <v>187</v>
      </c>
      <c r="G19" s="16" t="s">
        <v>118</v>
      </c>
      <c r="H19" s="1" t="s">
        <v>22</v>
      </c>
      <c r="I19" s="86" t="s">
        <v>187</v>
      </c>
      <c r="J19" s="89" t="s">
        <v>118</v>
      </c>
      <c r="K19" s="35" t="s">
        <v>560</v>
      </c>
      <c r="L19" s="94" t="s">
        <v>531</v>
      </c>
      <c r="M19" s="34" t="s">
        <v>428</v>
      </c>
      <c r="N19" s="96" t="s">
        <v>409</v>
      </c>
      <c r="O19" s="14" t="s">
        <v>22</v>
      </c>
      <c r="P19" s="34" t="s">
        <v>428</v>
      </c>
      <c r="Q19" s="96" t="s">
        <v>409</v>
      </c>
      <c r="R19" s="126"/>
      <c r="S19" s="83" t="s">
        <v>442</v>
      </c>
      <c r="T19" s="157" t="s">
        <v>461</v>
      </c>
      <c r="U19" s="1"/>
      <c r="V19" s="1" t="s">
        <v>496</v>
      </c>
      <c r="W19" s="9"/>
      <c r="X19" s="41" t="str">
        <f t="shared" si="0"/>
        <v xml:space="preserve">| ::: | 6b | @#A0C0FF:K5-RB1 | 6b | @#A0C0FF:K5-RB1 | 6b | @#A0C0FF:K5-RB1 |   @#C0E0FF:   \__ K5-B1  __/   | @#C0E0FF: K5-B1 | 6b | @#C0E0FF: K5-B1 | @#CCCCCC: | @#7030A0: 17: | r9: | </v>
      </c>
      <c r="AH19" t="s">
        <v>143</v>
      </c>
    </row>
    <row r="20" spans="1:34" x14ac:dyDescent="0.3">
      <c r="A20" s="3" t="s">
        <v>103</v>
      </c>
      <c r="B20" s="4" t="s">
        <v>23</v>
      </c>
      <c r="C20" s="14" t="s">
        <v>187</v>
      </c>
      <c r="D20" s="16" t="s">
        <v>116</v>
      </c>
      <c r="E20" s="1" t="s">
        <v>23</v>
      </c>
      <c r="F20" s="1" t="s">
        <v>187</v>
      </c>
      <c r="G20" s="16" t="s">
        <v>116</v>
      </c>
      <c r="H20" s="1" t="s">
        <v>23</v>
      </c>
      <c r="I20" s="86" t="s">
        <v>187</v>
      </c>
      <c r="J20" s="89" t="s">
        <v>116</v>
      </c>
      <c r="K20" s="35" t="s">
        <v>560</v>
      </c>
      <c r="L20" s="94" t="s">
        <v>532</v>
      </c>
      <c r="M20" s="34" t="s">
        <v>428</v>
      </c>
      <c r="N20" s="96" t="s">
        <v>346</v>
      </c>
      <c r="O20" s="14" t="s">
        <v>23</v>
      </c>
      <c r="P20" s="34" t="s">
        <v>428</v>
      </c>
      <c r="Q20" s="96" t="s">
        <v>346</v>
      </c>
      <c r="R20" s="126"/>
      <c r="S20" s="138" t="s">
        <v>443</v>
      </c>
      <c r="T20" s="158" t="s">
        <v>462</v>
      </c>
      <c r="U20" s="25"/>
      <c r="V20" s="1" t="s">
        <v>512</v>
      </c>
      <c r="W20" s="9"/>
      <c r="X20" s="41" t="str">
        <f t="shared" si="0"/>
        <v xml:space="preserve">| ::: | 6c | @#A0C0FF:K5-RB2 | 6c | @#A0C0FF:K5-RB2 | 6c | @#A0C0FF:K5-RB2 |   @#C0E0FF:   \__ K5-B2  __/   | @#C0E0FF: K5-Ri2 | 6c | @#C0E0FF: K5-Ri2 | @#CCCCCC: | @#BFBFBF: 18: | -   | </v>
      </c>
    </row>
    <row r="21" spans="1:34" x14ac:dyDescent="0.3">
      <c r="A21" s="3">
        <v>7</v>
      </c>
      <c r="B21" s="4" t="s">
        <v>24</v>
      </c>
      <c r="C21" s="14" t="s">
        <v>187</v>
      </c>
      <c r="D21" s="16" t="s">
        <v>119</v>
      </c>
      <c r="E21" s="1" t="s">
        <v>24</v>
      </c>
      <c r="F21" s="1" t="s">
        <v>187</v>
      </c>
      <c r="G21" s="16" t="s">
        <v>119</v>
      </c>
      <c r="H21" s="1" t="s">
        <v>24</v>
      </c>
      <c r="I21" s="86" t="s">
        <v>187</v>
      </c>
      <c r="J21" s="89" t="s">
        <v>119</v>
      </c>
      <c r="K21" s="35" t="s">
        <v>560</v>
      </c>
      <c r="L21" s="94" t="s">
        <v>533</v>
      </c>
      <c r="M21" s="34" t="s">
        <v>428</v>
      </c>
      <c r="N21" s="96" t="s">
        <v>410</v>
      </c>
      <c r="O21" s="14" t="s">
        <v>24</v>
      </c>
      <c r="P21" s="34" t="s">
        <v>428</v>
      </c>
      <c r="Q21" s="96" t="s">
        <v>410</v>
      </c>
      <c r="R21" s="126"/>
      <c r="S21" s="83" t="s">
        <v>444</v>
      </c>
      <c r="T21" s="159" t="s">
        <v>463</v>
      </c>
      <c r="U21" s="1"/>
      <c r="V21" s="1" t="s">
        <v>497</v>
      </c>
      <c r="W21" s="9"/>
      <c r="X21" s="41" t="str">
        <f t="shared" si="0"/>
        <v xml:space="preserve">| 7 | 7a | @#A0C0FF:K6-RB0 | 7a | @#A0C0FF:K6-RB0 | 7a | @#A0C0FF:K6-RB0 |   @#C0E0FF:   \__ K6-B0  __/   | @#C0E0FF: K6-B0 | 7a | @#C0E0FF: K6-B0 | @#CCCCCC: | @#FFFFFF: 19: | r10 | </v>
      </c>
    </row>
    <row r="22" spans="1:34" ht="43.2" x14ac:dyDescent="0.3">
      <c r="A22" s="3" t="s">
        <v>103</v>
      </c>
      <c r="B22" s="4" t="s">
        <v>25</v>
      </c>
      <c r="C22" s="14" t="s">
        <v>187</v>
      </c>
      <c r="D22" s="16" t="s">
        <v>120</v>
      </c>
      <c r="E22" s="1" t="s">
        <v>25</v>
      </c>
      <c r="F22" s="1" t="s">
        <v>187</v>
      </c>
      <c r="G22" s="16" t="s">
        <v>120</v>
      </c>
      <c r="H22" s="1" t="s">
        <v>25</v>
      </c>
      <c r="I22" s="86" t="s">
        <v>187</v>
      </c>
      <c r="J22" s="89" t="s">
        <v>120</v>
      </c>
      <c r="K22" s="35" t="s">
        <v>560</v>
      </c>
      <c r="L22" s="94" t="s">
        <v>534</v>
      </c>
      <c r="M22" s="34" t="s">
        <v>428</v>
      </c>
      <c r="N22" s="96" t="s">
        <v>411</v>
      </c>
      <c r="O22" s="14" t="s">
        <v>25</v>
      </c>
      <c r="P22" s="34" t="s">
        <v>428</v>
      </c>
      <c r="Q22" s="96" t="s">
        <v>411</v>
      </c>
      <c r="R22" s="126"/>
      <c r="S22" s="138" t="s">
        <v>445</v>
      </c>
      <c r="T22" s="160" t="s">
        <v>514</v>
      </c>
      <c r="U22" s="14"/>
      <c r="V22" s="1" t="s">
        <v>512</v>
      </c>
      <c r="W22" s="9"/>
      <c r="X22" s="41" t="str">
        <f t="shared" si="0"/>
        <v xml:space="preserve">| ::: | 7b | @#A0C0FF:K6-RB1 | 7b | @#A0C0FF:K6-RB1 | 7b | @#A0C0FF:K6-RB1 |   @#C0E0FF:   \__ K6-B1  __/   | @#C0E0FF: K6-B1 | 7b | @#C0E0FF: K6-B1 | @#CCCCCC: | @#000000: &lt;color white&gt;20:&lt;/color&gt; | -   | </v>
      </c>
    </row>
    <row r="23" spans="1:34" x14ac:dyDescent="0.3">
      <c r="A23" s="3" t="s">
        <v>103</v>
      </c>
      <c r="B23" s="4" t="s">
        <v>26</v>
      </c>
      <c r="C23" s="14" t="s">
        <v>187</v>
      </c>
      <c r="D23" s="16" t="s">
        <v>121</v>
      </c>
      <c r="E23" s="1" t="s">
        <v>26</v>
      </c>
      <c r="F23" s="1" t="s">
        <v>187</v>
      </c>
      <c r="G23" s="16" t="s">
        <v>121</v>
      </c>
      <c r="H23" s="1" t="s">
        <v>26</v>
      </c>
      <c r="I23" s="86" t="s">
        <v>187</v>
      </c>
      <c r="J23" s="89" t="s">
        <v>121</v>
      </c>
      <c r="K23" s="35" t="s">
        <v>560</v>
      </c>
      <c r="L23" s="94" t="s">
        <v>535</v>
      </c>
      <c r="M23" s="34" t="s">
        <v>428</v>
      </c>
      <c r="N23" s="96" t="s">
        <v>347</v>
      </c>
      <c r="O23" s="14" t="s">
        <v>26</v>
      </c>
      <c r="P23" s="34" t="s">
        <v>428</v>
      </c>
      <c r="Q23" s="96" t="s">
        <v>426</v>
      </c>
      <c r="R23" s="126"/>
      <c r="S23" s="83" t="s">
        <v>436</v>
      </c>
      <c r="T23" s="151" t="s">
        <v>464</v>
      </c>
      <c r="U23" s="1"/>
      <c r="V23" s="1" t="s">
        <v>498</v>
      </c>
      <c r="W23" s="9"/>
      <c r="X23" s="41" t="str">
        <f t="shared" si="0"/>
        <v xml:space="preserve">| ::: | 7c | @#A0C0FF:K6-RB2 | 7c | @#A0C0FF:K6-RB2 | 7c | @#A0C0FF:K6-RB2 |   @#C0E0FF:   \__ K6-B2  __/   | @#C0E0FF: K6-Ri2 | 7c | @#C0E0FF: K6-B2 | @#CCCCCC: | @#833C0C: 21: | g1 | </v>
      </c>
    </row>
    <row r="24" spans="1:34" x14ac:dyDescent="0.3">
      <c r="A24" s="3">
        <v>8</v>
      </c>
      <c r="B24" s="4" t="s">
        <v>27</v>
      </c>
      <c r="C24" s="14" t="s">
        <v>187</v>
      </c>
      <c r="D24" s="16" t="s">
        <v>122</v>
      </c>
      <c r="E24" s="1" t="s">
        <v>27</v>
      </c>
      <c r="F24" s="1" t="s">
        <v>187</v>
      </c>
      <c r="G24" s="16" t="s">
        <v>122</v>
      </c>
      <c r="H24" s="1" t="s">
        <v>27</v>
      </c>
      <c r="I24" s="86" t="s">
        <v>187</v>
      </c>
      <c r="J24" s="89" t="s">
        <v>122</v>
      </c>
      <c r="K24" s="35" t="s">
        <v>560</v>
      </c>
      <c r="L24" s="94" t="s">
        <v>536</v>
      </c>
      <c r="M24" s="34" t="s">
        <v>428</v>
      </c>
      <c r="N24" s="96" t="s">
        <v>412</v>
      </c>
      <c r="O24" s="14" t="s">
        <v>27</v>
      </c>
      <c r="P24" s="34" t="s">
        <v>428</v>
      </c>
      <c r="Q24" s="96" t="s">
        <v>412</v>
      </c>
      <c r="R24" s="126"/>
      <c r="S24" s="138" t="s">
        <v>185</v>
      </c>
      <c r="T24" s="152" t="s">
        <v>465</v>
      </c>
      <c r="U24" s="1"/>
      <c r="V24" s="1" t="s">
        <v>500</v>
      </c>
      <c r="W24" s="9"/>
      <c r="X24" s="41" t="str">
        <f t="shared" si="0"/>
        <v xml:space="preserve">| 8 | 8a | @#A0C0FF:K7-RB0 | 8a | @#A0C0FF:K7-RB0 | 8a | @#A0C0FF:K7-RB0 |   @#C0E0FF:   \__ K7-B0  __/   | @#C0E0FF: K7-B0 | 8a | @#C0E0FF: K7-B0 | @#CCCCCC: | @#FF0000:22: | - | </v>
      </c>
    </row>
    <row r="25" spans="1:34" x14ac:dyDescent="0.3">
      <c r="A25" s="3" t="s">
        <v>103</v>
      </c>
      <c r="B25" s="4" t="s">
        <v>28</v>
      </c>
      <c r="C25" s="14" t="s">
        <v>187</v>
      </c>
      <c r="D25" s="16" t="s">
        <v>123</v>
      </c>
      <c r="E25" s="1" t="s">
        <v>28</v>
      </c>
      <c r="F25" s="1" t="s">
        <v>187</v>
      </c>
      <c r="G25" s="16" t="s">
        <v>123</v>
      </c>
      <c r="H25" s="1" t="s">
        <v>28</v>
      </c>
      <c r="I25" s="86" t="s">
        <v>187</v>
      </c>
      <c r="J25" s="89" t="s">
        <v>123</v>
      </c>
      <c r="K25" s="35" t="s">
        <v>560</v>
      </c>
      <c r="L25" s="94" t="s">
        <v>537</v>
      </c>
      <c r="M25" s="34" t="s">
        <v>428</v>
      </c>
      <c r="N25" s="96" t="s">
        <v>413</v>
      </c>
      <c r="O25" s="14" t="s">
        <v>28</v>
      </c>
      <c r="P25" s="34" t="s">
        <v>428</v>
      </c>
      <c r="Q25" s="96" t="s">
        <v>413</v>
      </c>
      <c r="R25" s="126"/>
      <c r="S25" s="83" t="s">
        <v>438</v>
      </c>
      <c r="T25" s="153" t="s">
        <v>466</v>
      </c>
      <c r="U25" s="1"/>
      <c r="V25" s="1" t="s">
        <v>499</v>
      </c>
      <c r="W25" s="9"/>
      <c r="X25" s="41" t="str">
        <f t="shared" si="0"/>
        <v xml:space="preserve">| ::: | 8b | @#A0C0FF:K7-RB1 | 8b | @#A0C0FF:K7-RB1 | 8b | @#A0C0FF:K7-RB1 |   @#C0E0FF:   \__ K7-B1  __/   | @#C0E0FF: K7-B1 | 8b | @#C0E0FF: K7-B1 | @#CCCCCC: | @#FFC000: 23: | g2 | </v>
      </c>
    </row>
    <row r="26" spans="1:34" x14ac:dyDescent="0.3">
      <c r="A26" s="3" t="s">
        <v>103</v>
      </c>
      <c r="B26" s="4" t="s">
        <v>29</v>
      </c>
      <c r="C26" s="14" t="s">
        <v>187</v>
      </c>
      <c r="D26" s="16" t="s">
        <v>124</v>
      </c>
      <c r="E26" s="1" t="s">
        <v>29</v>
      </c>
      <c r="F26" s="1" t="s">
        <v>187</v>
      </c>
      <c r="G26" s="16" t="s">
        <v>124</v>
      </c>
      <c r="H26" s="1" t="s">
        <v>29</v>
      </c>
      <c r="I26" s="86" t="s">
        <v>187</v>
      </c>
      <c r="J26" s="89" t="s">
        <v>124</v>
      </c>
      <c r="K26" s="35" t="s">
        <v>560</v>
      </c>
      <c r="L26" s="94" t="s">
        <v>380</v>
      </c>
      <c r="M26" s="34" t="s">
        <v>428</v>
      </c>
      <c r="N26" s="96" t="s">
        <v>414</v>
      </c>
      <c r="O26" s="14" t="s">
        <v>29</v>
      </c>
      <c r="P26" s="34" t="s">
        <v>428</v>
      </c>
      <c r="Q26" s="96" t="s">
        <v>414</v>
      </c>
      <c r="R26" s="126"/>
      <c r="S26" s="139" t="s">
        <v>439</v>
      </c>
      <c r="T26" s="154" t="s">
        <v>467</v>
      </c>
      <c r="U26" s="1"/>
      <c r="V26" s="1" t="s">
        <v>500</v>
      </c>
      <c r="W26" s="9"/>
      <c r="X26" s="41" t="str">
        <f t="shared" si="0"/>
        <v xml:space="preserve">| ::: | 8c | @#A0C0FF:K7-RB2 | 8c | @#A0C0FF:K7-RB2 | 8c | @#A0C0FF:K7-RB2 |   @#C0E0FF:  \__ K7-B2  __/   | @#C0E0FF: K7-B2 | 8c | @#C0E0FF: K7-B2 | @#CCCCCC: | @#FFFF00: 24: | - | </v>
      </c>
    </row>
    <row r="27" spans="1:34" x14ac:dyDescent="0.3">
      <c r="A27" s="3">
        <v>9</v>
      </c>
      <c r="B27" s="4" t="s">
        <v>30</v>
      </c>
      <c r="C27" s="14" t="s">
        <v>187</v>
      </c>
      <c r="D27" s="16" t="s">
        <v>125</v>
      </c>
      <c r="E27" s="1" t="s">
        <v>30</v>
      </c>
      <c r="F27" s="1" t="s">
        <v>187</v>
      </c>
      <c r="G27" s="16" t="s">
        <v>125</v>
      </c>
      <c r="H27" s="1" t="s">
        <v>30</v>
      </c>
      <c r="I27" s="86" t="s">
        <v>187</v>
      </c>
      <c r="J27" s="89" t="s">
        <v>125</v>
      </c>
      <c r="K27" s="35" t="s">
        <v>560</v>
      </c>
      <c r="L27" s="94" t="s">
        <v>538</v>
      </c>
      <c r="M27" s="34" t="s">
        <v>428</v>
      </c>
      <c r="N27" s="96" t="s">
        <v>415</v>
      </c>
      <c r="O27" s="14" t="s">
        <v>30</v>
      </c>
      <c r="P27" s="34" t="s">
        <v>428</v>
      </c>
      <c r="Q27" s="96" t="s">
        <v>415</v>
      </c>
      <c r="R27" s="126"/>
      <c r="S27" s="83" t="s">
        <v>440</v>
      </c>
      <c r="T27" s="155" t="s">
        <v>468</v>
      </c>
      <c r="U27" s="1"/>
      <c r="V27" s="1" t="s">
        <v>501</v>
      </c>
      <c r="W27" s="9"/>
      <c r="X27" s="41" t="str">
        <f t="shared" si="0"/>
        <v xml:space="preserve">| 9 | 9a | @#A0C0FF:K8-RB0 | 9a | @#A0C0FF:K8-RB0 | 9a | @#A0C0FF:K8-RB0 |   @#C0E0FF:   \__ K8-B0  __/   | @#C0E0FF: K8-B0 | 9a | @#C0E0FF: K8-B0 | @#CCCCCC: | @#92D028: 25: | g3 | </v>
      </c>
    </row>
    <row r="28" spans="1:34" x14ac:dyDescent="0.3">
      <c r="A28" s="3" t="s">
        <v>103</v>
      </c>
      <c r="B28" s="4" t="s">
        <v>31</v>
      </c>
      <c r="C28" s="14" t="s">
        <v>187</v>
      </c>
      <c r="D28" s="16" t="s">
        <v>126</v>
      </c>
      <c r="E28" s="1" t="s">
        <v>31</v>
      </c>
      <c r="F28" s="1" t="s">
        <v>187</v>
      </c>
      <c r="G28" s="16" t="s">
        <v>126</v>
      </c>
      <c r="H28" s="1" t="s">
        <v>31</v>
      </c>
      <c r="I28" s="86" t="s">
        <v>187</v>
      </c>
      <c r="J28" s="89" t="s">
        <v>126</v>
      </c>
      <c r="K28" s="35" t="s">
        <v>560</v>
      </c>
      <c r="L28" s="94" t="s">
        <v>539</v>
      </c>
      <c r="M28" s="34" t="s">
        <v>428</v>
      </c>
      <c r="N28" s="96" t="s">
        <v>416</v>
      </c>
      <c r="O28" s="14" t="s">
        <v>31</v>
      </c>
      <c r="P28" s="34" t="s">
        <v>428</v>
      </c>
      <c r="Q28" s="96" t="s">
        <v>416</v>
      </c>
      <c r="R28" s="126"/>
      <c r="S28" s="139" t="s">
        <v>441</v>
      </c>
      <c r="T28" s="156" t="s">
        <v>469</v>
      </c>
      <c r="U28" s="1"/>
      <c r="V28" s="1" t="s">
        <v>500</v>
      </c>
      <c r="W28" s="9"/>
      <c r="X28" s="41" t="str">
        <f t="shared" si="0"/>
        <v xml:space="preserve">| ::: | 9b | @#A0C0FF:K8-RB1 | 9b | @#A0C0FF:K8-RB1 | 9b | @#A0C0FF:K8-RB1 |   @#C0E0FF:   \__ K8-B1  __/   | @#C0E0FF: K8-B1 | 9b | @#C0E0FF: K8-B1 | @#CCCCCC: | @#0070C0: 26: | - | </v>
      </c>
    </row>
    <row r="29" spans="1:34" x14ac:dyDescent="0.3">
      <c r="A29" s="3" t="s">
        <v>103</v>
      </c>
      <c r="B29" s="4" t="s">
        <v>32</v>
      </c>
      <c r="C29" s="14" t="s">
        <v>187</v>
      </c>
      <c r="D29" s="16" t="s">
        <v>127</v>
      </c>
      <c r="E29" s="1" t="s">
        <v>32</v>
      </c>
      <c r="F29" s="1" t="s">
        <v>187</v>
      </c>
      <c r="G29" s="16" t="s">
        <v>127</v>
      </c>
      <c r="H29" s="1" t="s">
        <v>32</v>
      </c>
      <c r="I29" s="86" t="s">
        <v>187</v>
      </c>
      <c r="J29" s="89" t="s">
        <v>127</v>
      </c>
      <c r="K29" s="35" t="s">
        <v>560</v>
      </c>
      <c r="L29" s="94" t="s">
        <v>540</v>
      </c>
      <c r="M29" s="34" t="s">
        <v>428</v>
      </c>
      <c r="N29" s="96" t="s">
        <v>127</v>
      </c>
      <c r="O29" s="14" t="s">
        <v>32</v>
      </c>
      <c r="P29" s="34" t="s">
        <v>428</v>
      </c>
      <c r="Q29" s="96" t="s">
        <v>427</v>
      </c>
      <c r="R29" s="126"/>
      <c r="S29" s="83" t="s">
        <v>442</v>
      </c>
      <c r="T29" s="157" t="s">
        <v>470</v>
      </c>
      <c r="U29" s="1"/>
      <c r="V29" s="1" t="s">
        <v>502</v>
      </c>
      <c r="W29" s="9"/>
      <c r="X29" s="41" t="str">
        <f t="shared" si="0"/>
        <v xml:space="preserve">| ::: | 9c | @#A0C0FF:K8-RB2 | 9c | @#A0C0FF:K8-RB2 | 9c | @#A0C0FF:K8-RB2 |   @#C0E0FF:   \__ K8-B2  __/   | @#C0E0FF: K8-RB2 | 9c | @#C0E0FF: K8-B2 | @#CCCCCC: | @#7030A0: 27: | g4 | </v>
      </c>
    </row>
    <row r="30" spans="1:34" x14ac:dyDescent="0.3">
      <c r="A30" s="3">
        <v>10</v>
      </c>
      <c r="B30" s="4" t="s">
        <v>33</v>
      </c>
      <c r="C30" s="36" t="s">
        <v>325</v>
      </c>
      <c r="D30" s="75" t="s">
        <v>189</v>
      </c>
      <c r="E30" s="1" t="s">
        <v>33</v>
      </c>
      <c r="F30" s="36" t="s">
        <v>325</v>
      </c>
      <c r="G30" s="75" t="s">
        <v>189</v>
      </c>
      <c r="H30" s="118" t="s">
        <v>33</v>
      </c>
      <c r="I30" s="36" t="s">
        <v>325</v>
      </c>
      <c r="J30" s="75" t="s">
        <v>189</v>
      </c>
      <c r="K30" s="1"/>
      <c r="L30" s="100" t="s">
        <v>544</v>
      </c>
      <c r="M30" s="1" t="s">
        <v>187</v>
      </c>
      <c r="N30" s="88" t="s">
        <v>349</v>
      </c>
      <c r="O30" s="14" t="s">
        <v>33</v>
      </c>
      <c r="P30" s="36"/>
      <c r="Q30" s="23" t="s">
        <v>345</v>
      </c>
      <c r="R30" s="127"/>
      <c r="S30" s="139" t="s">
        <v>443</v>
      </c>
      <c r="T30" s="158" t="s">
        <v>471</v>
      </c>
      <c r="U30" s="25"/>
      <c r="V30" s="1" t="s">
        <v>500</v>
      </c>
      <c r="W30" s="9"/>
      <c r="X30" s="41" t="str">
        <f t="shared" si="0"/>
        <v xml:space="preserve">| 10 | 10a | @#FFFF80:KL-no | 10a | @#FFFF80:KL-no | 10a | @#FFFF80:KL-no |       X    | @#A0C0FF:&lt; K5-RB0   | 10a | X | @#CCCCCC: | @#BFBFBF: 28: | - | </v>
      </c>
    </row>
    <row r="31" spans="1:34" x14ac:dyDescent="0.3">
      <c r="A31" s="3" t="s">
        <v>103</v>
      </c>
      <c r="B31" s="4" t="s">
        <v>34</v>
      </c>
      <c r="C31" s="14"/>
      <c r="D31" s="28"/>
      <c r="E31" s="1" t="s">
        <v>34</v>
      </c>
      <c r="F31" s="1"/>
      <c r="G31" s="28"/>
      <c r="H31" s="1" t="s">
        <v>34</v>
      </c>
      <c r="I31" s="1"/>
      <c r="J31" s="92"/>
      <c r="K31" s="1"/>
      <c r="L31" s="100" t="s">
        <v>544</v>
      </c>
      <c r="M31" s="1" t="s">
        <v>187</v>
      </c>
      <c r="N31" s="88" t="s">
        <v>350</v>
      </c>
      <c r="O31" s="14" t="s">
        <v>34</v>
      </c>
      <c r="P31" s="14"/>
      <c r="Q31" s="23" t="s">
        <v>345</v>
      </c>
      <c r="R31" s="127"/>
      <c r="S31" s="83" t="s">
        <v>444</v>
      </c>
      <c r="T31" s="159" t="s">
        <v>472</v>
      </c>
      <c r="U31" s="1"/>
      <c r="V31" s="1" t="s">
        <v>503</v>
      </c>
      <c r="W31" s="9"/>
      <c r="X31" s="41" t="str">
        <f t="shared" si="0"/>
        <v xml:space="preserve">| ::: | 10b |  | 10b |  | 10b |  |       X    | @#A0C0FF:&lt; K5-RB1   | 10b | X | @#CCCCCC: | @#FFFFFF: 29: | g5 | </v>
      </c>
    </row>
    <row r="32" spans="1:34" ht="43.2" x14ac:dyDescent="0.3">
      <c r="A32" s="3" t="s">
        <v>103</v>
      </c>
      <c r="B32" s="4" t="s">
        <v>35</v>
      </c>
      <c r="C32" s="14"/>
      <c r="D32" s="28"/>
      <c r="E32" s="1" t="s">
        <v>35</v>
      </c>
      <c r="F32" s="1"/>
      <c r="G32" s="28"/>
      <c r="H32" s="1" t="s">
        <v>35</v>
      </c>
      <c r="I32" s="36"/>
      <c r="J32" s="106"/>
      <c r="K32" s="36"/>
      <c r="L32" s="100" t="s">
        <v>544</v>
      </c>
      <c r="M32" s="14" t="s">
        <v>187</v>
      </c>
      <c r="N32" s="88" t="s">
        <v>351</v>
      </c>
      <c r="O32" s="14" t="s">
        <v>35</v>
      </c>
      <c r="P32" s="36"/>
      <c r="Q32" s="23" t="s">
        <v>345</v>
      </c>
      <c r="R32" s="127"/>
      <c r="S32" s="139" t="s">
        <v>445</v>
      </c>
      <c r="T32" s="160" t="s">
        <v>515</v>
      </c>
      <c r="U32" s="1"/>
      <c r="V32" s="1" t="s">
        <v>504</v>
      </c>
      <c r="W32" s="9"/>
      <c r="X32" s="41" t="str">
        <f t="shared" si="0"/>
        <v xml:space="preserve">| ::: | 10c |  | 10c |  | 10c |  |       X    | @#A0C0FF:&lt; K5-RB2  | 10c | X | @#CCCCCC: | @#000000: &lt;color white&gt;30:&lt;/color&gt; | VDD(+5V) | </v>
      </c>
    </row>
    <row r="33" spans="1:24" x14ac:dyDescent="0.3">
      <c r="A33" s="3" t="s">
        <v>0</v>
      </c>
      <c r="B33" s="4"/>
      <c r="C33" s="14"/>
      <c r="D33" s="18" t="s">
        <v>1</v>
      </c>
      <c r="E33" s="4" t="s">
        <v>2</v>
      </c>
      <c r="F33" s="4"/>
      <c r="G33" s="18" t="s">
        <v>3</v>
      </c>
      <c r="H33" s="6" t="s">
        <v>161</v>
      </c>
      <c r="I33" s="6"/>
      <c r="J33" s="6" t="s">
        <v>194</v>
      </c>
      <c r="K33" s="6"/>
      <c r="L33" s="6"/>
      <c r="M33" s="6"/>
      <c r="N33" s="13"/>
      <c r="O33" s="38" t="s">
        <v>162</v>
      </c>
      <c r="P33" s="37"/>
      <c r="Q33" s="13" t="s">
        <v>376</v>
      </c>
      <c r="R33" s="6"/>
      <c r="S33" s="38"/>
      <c r="T33" s="6" t="s">
        <v>432</v>
      </c>
      <c r="U33" s="6"/>
      <c r="V33" s="6" t="s">
        <v>163</v>
      </c>
      <c r="W33" s="9"/>
      <c r="X33" s="41" t="str">
        <f>CONCATENATE("^ ",A33," ^ ",B33," ^ ",D33," ^ ",E33," ^ ",G33," ^ ",H33," ^ ",I33,J33," ^^^ ",O33," ^ ",Q33," ^ ^ ",T33," ^",U33,V33,"^",)</f>
        <v>^ VG1 ^  ^ SubDback ^ VG2 ^ Backextend ^ VG3 ^   MDR-IO     ^^^ VG4 ^ DisplCont ^ ^ Flachbd. ^Front^</v>
      </c>
    </row>
    <row r="34" spans="1:24" x14ac:dyDescent="0.3">
      <c r="A34" s="7" t="s">
        <v>4</v>
      </c>
      <c r="B34" s="6"/>
      <c r="C34" s="19"/>
      <c r="D34" s="13" t="s">
        <v>5</v>
      </c>
      <c r="E34" s="6" t="s">
        <v>4</v>
      </c>
      <c r="F34" s="6"/>
      <c r="G34" s="18"/>
      <c r="H34" s="6" t="s">
        <v>4</v>
      </c>
      <c r="I34" s="6"/>
      <c r="J34" s="6" t="s">
        <v>195</v>
      </c>
      <c r="K34" s="6"/>
      <c r="L34" s="6" t="s">
        <v>335</v>
      </c>
      <c r="M34" s="6"/>
      <c r="N34" s="13" t="s">
        <v>334</v>
      </c>
      <c r="O34" s="38" t="s">
        <v>4</v>
      </c>
      <c r="P34" s="38"/>
      <c r="Q34" s="13"/>
      <c r="R34" s="6"/>
      <c r="S34" s="38"/>
      <c r="T34" s="6" t="s">
        <v>433</v>
      </c>
      <c r="U34" s="6"/>
      <c r="V34" s="6"/>
      <c r="W34" s="9"/>
      <c r="X34" s="42" t="str">
        <f>CONCATENATE("| @#BBBBBB: ",A34," | @#BBBBBB: ",B34," | @#BBBBBB: ",D34," | @#BBBBBB: ",E34," | @#BBBBBB: ",G34," | @#BBBBBB: ",H34," | @#BBBBBB: ",I34,J34," | ",K34,L34," | @#DDDDDD: ",M34,N34," | @#DDDDDD: ",O34," | @#DDDDDD: | @#DDDDDD: ",Q34," |  ",S34,T34," | ",V34," | ")</f>
        <v xml:space="preserve">| @#BBBBBB: Pin | @#BBBBBB:  | @#BBBBBB: Signal | @#BBBBBB: Pin | @#BBBBBB:  | @#BBBBBB: Pin | @#BBBBBB:   &lt; hinten   |   vorne %%^%%  | @#DDDDDD: Seite&gt; | @#DDDDDD: Pin | @#DDDDDD: | @#DDDDDD:  |    |  | </v>
      </c>
    </row>
    <row r="35" spans="1:24" x14ac:dyDescent="0.3">
      <c r="A35" s="3">
        <v>11</v>
      </c>
      <c r="B35" s="4" t="s">
        <v>36</v>
      </c>
      <c r="C35" s="14" t="s">
        <v>183</v>
      </c>
      <c r="D35" s="20" t="s">
        <v>128</v>
      </c>
      <c r="E35" s="1" t="s">
        <v>36</v>
      </c>
      <c r="F35" s="1" t="s">
        <v>183</v>
      </c>
      <c r="G35" s="20" t="s">
        <v>128</v>
      </c>
      <c r="H35" s="1" t="s">
        <v>36</v>
      </c>
      <c r="I35" s="1" t="s">
        <v>183</v>
      </c>
      <c r="J35" s="90" t="s">
        <v>128</v>
      </c>
      <c r="K35" s="25" t="s">
        <v>562</v>
      </c>
      <c r="L35" s="99" t="s">
        <v>429</v>
      </c>
      <c r="M35" s="14" t="s">
        <v>187</v>
      </c>
      <c r="N35" s="88" t="s">
        <v>352</v>
      </c>
      <c r="O35" s="14" t="s">
        <v>36</v>
      </c>
      <c r="P35" s="14"/>
      <c r="Q35" s="23" t="s">
        <v>345</v>
      </c>
      <c r="R35" s="127"/>
      <c r="S35" s="83" t="s">
        <v>436</v>
      </c>
      <c r="T35" s="151" t="s">
        <v>473</v>
      </c>
      <c r="U35" s="1"/>
      <c r="V35" s="1" t="s">
        <v>505</v>
      </c>
      <c r="W35" s="9"/>
      <c r="X35" s="41" t="str">
        <f t="shared" ref="X35:X64" si="1">CONCATENATE("| ",A35," | ",B35," | ",C35,D35," | ",E35," | ",F35,G35," | ",H35," | ",I35,J35," | ",K35,L35," | ",M35,N35," | ",O35," | ",P35,Q35," | @#CCCCCC: | ",S35,T35," | ",U35,V35," | ")</f>
        <v xml:space="preserve">| 11 | 11a | @#00FF00:K1-S+ | 11a | @#00FF00:K1-S+ | 11a | @#00FF00:K1-S+ |   @#A0A000:  \__ K1-NW+  __/    | @#A0C0FF:&lt; K6-RB0   | 11a | X | @#CCCCCC: | @#833C0C: 31: | g6 | </v>
      </c>
    </row>
    <row r="36" spans="1:24" x14ac:dyDescent="0.3">
      <c r="A36" s="3" t="s">
        <v>103</v>
      </c>
      <c r="B36" s="4" t="s">
        <v>37</v>
      </c>
      <c r="C36" s="14" t="s">
        <v>183</v>
      </c>
      <c r="D36" s="21" t="s">
        <v>129</v>
      </c>
      <c r="E36" s="1" t="s">
        <v>37</v>
      </c>
      <c r="F36" s="1" t="s">
        <v>183</v>
      </c>
      <c r="G36" s="20" t="s">
        <v>129</v>
      </c>
      <c r="H36" s="1" t="s">
        <v>37</v>
      </c>
      <c r="I36" s="1" t="s">
        <v>183</v>
      </c>
      <c r="J36" s="101" t="s">
        <v>129</v>
      </c>
      <c r="K36" s="25" t="s">
        <v>562</v>
      </c>
      <c r="L36" s="99" t="s">
        <v>430</v>
      </c>
      <c r="M36" s="1" t="s">
        <v>187</v>
      </c>
      <c r="N36" s="88" t="s">
        <v>353</v>
      </c>
      <c r="O36" s="14" t="s">
        <v>37</v>
      </c>
      <c r="P36" s="14"/>
      <c r="Q36" s="23" t="s">
        <v>345</v>
      </c>
      <c r="R36" s="127"/>
      <c r="S36" s="138" t="s">
        <v>437</v>
      </c>
      <c r="T36" s="152" t="s">
        <v>474</v>
      </c>
      <c r="U36" s="1"/>
      <c r="V36" s="1" t="s">
        <v>506</v>
      </c>
      <c r="W36" s="9"/>
      <c r="X36" s="41" t="str">
        <f t="shared" si="1"/>
        <v xml:space="preserve">| ::: | 11b | @#00FF00:K1-S- | 11b | @#00FF00:K1-S- | 11b | @#00FF00:K1-S- |   @#A0A000:  \__ K1-NW-  __/    | @#A0C0FF:&lt; K6-RB1   | 11b | X | @#CCCCCC: | @#FF0000: 32: | Ph1 | </v>
      </c>
    </row>
    <row r="37" spans="1:24" ht="28.8" x14ac:dyDescent="0.3">
      <c r="A37" s="3" t="s">
        <v>103</v>
      </c>
      <c r="B37" s="4" t="s">
        <v>38</v>
      </c>
      <c r="C37" s="14"/>
      <c r="D37" s="22" t="s">
        <v>152</v>
      </c>
      <c r="E37" s="10" t="s">
        <v>38</v>
      </c>
      <c r="F37" s="10"/>
      <c r="G37" s="23" t="s">
        <v>152</v>
      </c>
      <c r="H37" s="10" t="s">
        <v>38</v>
      </c>
      <c r="I37" s="10"/>
      <c r="J37" s="166" t="s">
        <v>566</v>
      </c>
      <c r="K37" s="10"/>
      <c r="L37" s="100" t="s">
        <v>545</v>
      </c>
      <c r="M37" s="14" t="s">
        <v>187</v>
      </c>
      <c r="N37" s="88" t="s">
        <v>354</v>
      </c>
      <c r="O37" s="143" t="s">
        <v>38</v>
      </c>
      <c r="P37" s="14"/>
      <c r="Q37" s="23" t="s">
        <v>345</v>
      </c>
      <c r="R37" s="127"/>
      <c r="S37" s="83" t="s">
        <v>438</v>
      </c>
      <c r="T37" s="153" t="s">
        <v>475</v>
      </c>
      <c r="U37" s="1"/>
      <c r="V37" s="1" t="s">
        <v>507</v>
      </c>
      <c r="W37" s="9"/>
      <c r="X37" s="41" t="str">
        <f t="shared" si="1"/>
        <v xml:space="preserve">| ::: | 11c | K1-K | 11c | K1-K | 11c | @#FF00FF: K1-K |   \__  X   __/ ↓  | @#A0C0FF:&lt; K6-RB2   | 11c | X | @#CCCCCC: | @#FFC000: 33: | g7 | </v>
      </c>
    </row>
    <row r="38" spans="1:24" ht="28.8" x14ac:dyDescent="0.3">
      <c r="A38" s="3">
        <v>12</v>
      </c>
      <c r="B38" s="4" t="s">
        <v>39</v>
      </c>
      <c r="C38" s="14" t="s">
        <v>183</v>
      </c>
      <c r="D38" s="20" t="s">
        <v>130</v>
      </c>
      <c r="E38" s="1" t="s">
        <v>39</v>
      </c>
      <c r="F38" s="1" t="s">
        <v>183</v>
      </c>
      <c r="G38" s="20" t="s">
        <v>130</v>
      </c>
      <c r="H38" s="1" t="s">
        <v>39</v>
      </c>
      <c r="I38" s="1" t="s">
        <v>183</v>
      </c>
      <c r="J38" s="90" t="s">
        <v>130</v>
      </c>
      <c r="K38" s="25" t="s">
        <v>562</v>
      </c>
      <c r="L38" s="99" t="s">
        <v>519</v>
      </c>
      <c r="M38" s="14" t="s">
        <v>187</v>
      </c>
      <c r="N38" s="88" t="s">
        <v>355</v>
      </c>
      <c r="O38" s="14" t="s">
        <v>39</v>
      </c>
      <c r="P38" s="14"/>
      <c r="Q38" s="23" t="s">
        <v>345</v>
      </c>
      <c r="R38" s="127"/>
      <c r="S38" s="139" t="s">
        <v>439</v>
      </c>
      <c r="T38" s="154" t="s">
        <v>476</v>
      </c>
      <c r="U38" s="1"/>
      <c r="V38" s="1" t="s">
        <v>508</v>
      </c>
      <c r="W38" s="9"/>
      <c r="X38" s="41" t="str">
        <f t="shared" si="1"/>
        <v xml:space="preserve">| 12 | 12a | @#00FF00:K2-S+ | 12a | @#00FF00:K2-S+ | 12a | @#00FF00:K2-S+ |   @#A0A000:   \__ K2-NW+  __/    | @#A0C0FF:&lt; K7-RB0   | 12a | X | @#CCCCCC: | @#FFFF00: 34: | Ph2 | </v>
      </c>
    </row>
    <row r="39" spans="1:24" x14ac:dyDescent="0.3">
      <c r="A39" s="3" t="s">
        <v>103</v>
      </c>
      <c r="B39" s="4" t="s">
        <v>40</v>
      </c>
      <c r="C39" s="14" t="s">
        <v>183</v>
      </c>
      <c r="D39" s="21" t="s">
        <v>131</v>
      </c>
      <c r="E39" s="1" t="s">
        <v>40</v>
      </c>
      <c r="F39" s="1" t="s">
        <v>183</v>
      </c>
      <c r="G39" s="20" t="s">
        <v>131</v>
      </c>
      <c r="H39" s="1" t="s">
        <v>40</v>
      </c>
      <c r="I39" s="1" t="s">
        <v>183</v>
      </c>
      <c r="J39" s="101" t="s">
        <v>131</v>
      </c>
      <c r="K39" s="25" t="s">
        <v>562</v>
      </c>
      <c r="L39" s="99" t="s">
        <v>520</v>
      </c>
      <c r="M39" s="1" t="s">
        <v>187</v>
      </c>
      <c r="N39" s="88" t="s">
        <v>356</v>
      </c>
      <c r="O39" s="14" t="s">
        <v>40</v>
      </c>
      <c r="P39" s="14"/>
      <c r="Q39" s="23" t="s">
        <v>345</v>
      </c>
      <c r="R39" s="127"/>
      <c r="S39" s="83" t="s">
        <v>440</v>
      </c>
      <c r="T39" s="155" t="s">
        <v>477</v>
      </c>
      <c r="U39" s="1"/>
      <c r="V39" s="1" t="s">
        <v>517</v>
      </c>
      <c r="W39" s="9"/>
      <c r="X39" s="41" t="str">
        <f t="shared" si="1"/>
        <v xml:space="preserve">| ::: | 12b | @#00FF00:K2-S- | 12b | @#00FF00:K2-S- | 12b | @#00FF00:K2-S- |   @#A0A000:   \__ K2-NW-  __/    | @#A0C0FF:&lt; K7-RB1 | 12b | X | @#CCCCCC: | @#92D028: 35: | g8 | </v>
      </c>
    </row>
    <row r="40" spans="1:24" ht="28.8" x14ac:dyDescent="0.3">
      <c r="A40" s="3" t="s">
        <v>103</v>
      </c>
      <c r="B40" s="4" t="s">
        <v>41</v>
      </c>
      <c r="C40" s="14"/>
      <c r="D40" s="22" t="s">
        <v>153</v>
      </c>
      <c r="E40" s="10" t="s">
        <v>41</v>
      </c>
      <c r="F40" s="10"/>
      <c r="G40" s="23" t="s">
        <v>153</v>
      </c>
      <c r="H40" s="10" t="s">
        <v>41</v>
      </c>
      <c r="I40" s="10"/>
      <c r="J40" s="166" t="s">
        <v>567</v>
      </c>
      <c r="K40" s="10"/>
      <c r="L40" s="100" t="s">
        <v>546</v>
      </c>
      <c r="M40" s="14" t="s">
        <v>187</v>
      </c>
      <c r="N40" s="88" t="s">
        <v>357</v>
      </c>
      <c r="O40" s="14" t="s">
        <v>41</v>
      </c>
      <c r="P40" s="14"/>
      <c r="Q40" s="23" t="s">
        <v>345</v>
      </c>
      <c r="R40" s="127"/>
      <c r="S40" s="139" t="s">
        <v>441</v>
      </c>
      <c r="T40" s="156" t="s">
        <v>478</v>
      </c>
      <c r="U40" s="1"/>
      <c r="V40" s="1" t="s">
        <v>509</v>
      </c>
      <c r="W40" s="9"/>
      <c r="X40" s="41" t="str">
        <f t="shared" si="1"/>
        <v xml:space="preserve">| ::: | 12c | K2-K | 12c | K2-K | 12c | @#FF00FF: K2-K |   \__  X   __/ ↓   | @#A0C0FF:&lt; K7-RB2   | 12c | X | @#CCCCCC: | @#0070C0: 36: | S2 | </v>
      </c>
    </row>
    <row r="41" spans="1:24" x14ac:dyDescent="0.3">
      <c r="A41" s="3">
        <v>13</v>
      </c>
      <c r="B41" s="4" t="s">
        <v>42</v>
      </c>
      <c r="C41" s="14" t="s">
        <v>183</v>
      </c>
      <c r="D41" s="20" t="s">
        <v>132</v>
      </c>
      <c r="E41" s="1" t="s">
        <v>42</v>
      </c>
      <c r="F41" s="1" t="s">
        <v>183</v>
      </c>
      <c r="G41" s="20" t="s">
        <v>132</v>
      </c>
      <c r="H41" s="1" t="s">
        <v>42</v>
      </c>
      <c r="I41" s="1" t="s">
        <v>183</v>
      </c>
      <c r="J41" s="90" t="s">
        <v>132</v>
      </c>
      <c r="K41" s="25" t="s">
        <v>562</v>
      </c>
      <c r="L41" s="99" t="s">
        <v>431</v>
      </c>
      <c r="M41" s="14" t="s">
        <v>187</v>
      </c>
      <c r="N41" s="88" t="s">
        <v>358</v>
      </c>
      <c r="O41" s="14" t="s">
        <v>42</v>
      </c>
      <c r="P41" s="14"/>
      <c r="Q41" s="23" t="s">
        <v>345</v>
      </c>
      <c r="R41" s="127"/>
      <c r="S41" s="83" t="s">
        <v>442</v>
      </c>
      <c r="T41" s="157" t="s">
        <v>479</v>
      </c>
      <c r="U41" s="1"/>
      <c r="V41" s="1" t="s">
        <v>510</v>
      </c>
      <c r="W41" s="9"/>
      <c r="X41" s="41" t="str">
        <f t="shared" si="1"/>
        <v xml:space="preserve">| 13 | 13a | @#00FF00:K3-S+ | 13a | @#00FF00:K3-S+ | 13a | @#00FF00:K3-S+ |   @#A0A000:  \__ K2-NW+  __/    | @#A0C0FF:&lt; K8-RB0   | 13a | X | @#CCCCCC: | @#7030A0: 37: | g9 | </v>
      </c>
    </row>
    <row r="42" spans="1:24" x14ac:dyDescent="0.3">
      <c r="A42" s="3" t="s">
        <v>103</v>
      </c>
      <c r="B42" s="4" t="s">
        <v>43</v>
      </c>
      <c r="C42" s="14" t="s">
        <v>183</v>
      </c>
      <c r="D42" s="20" t="s">
        <v>133</v>
      </c>
      <c r="E42" s="1" t="s">
        <v>43</v>
      </c>
      <c r="F42" s="1" t="s">
        <v>183</v>
      </c>
      <c r="G42" s="20" t="s">
        <v>133</v>
      </c>
      <c r="H42" s="1" t="s">
        <v>43</v>
      </c>
      <c r="I42" s="1" t="s">
        <v>183</v>
      </c>
      <c r="J42" s="101" t="s">
        <v>133</v>
      </c>
      <c r="K42" s="25" t="s">
        <v>562</v>
      </c>
      <c r="L42" s="99" t="s">
        <v>520</v>
      </c>
      <c r="M42" s="14" t="s">
        <v>187</v>
      </c>
      <c r="N42" s="88" t="s">
        <v>359</v>
      </c>
      <c r="O42" s="14" t="s">
        <v>43</v>
      </c>
      <c r="P42" s="14"/>
      <c r="Q42" s="23" t="s">
        <v>345</v>
      </c>
      <c r="R42" s="127"/>
      <c r="S42" s="139" t="s">
        <v>443</v>
      </c>
      <c r="T42" s="158" t="s">
        <v>99</v>
      </c>
      <c r="U42" s="1"/>
      <c r="V42" s="1" t="s">
        <v>99</v>
      </c>
      <c r="W42" s="9"/>
      <c r="X42" s="41" t="str">
        <f t="shared" si="1"/>
        <v xml:space="preserve">| ::: | 13b | @#00FF00:K3-S- | 13b | @#00FF00:K3-S- | 13b | @#00FF00:K3-S- |   @#A0A000:   \__ K2-NW-  __/    | @#A0C0FF:&lt; R8-RB1   | 13b | X | @#CCCCCC: | @#BFBFBF: GND | GND | </v>
      </c>
    </row>
    <row r="43" spans="1:24" x14ac:dyDescent="0.3">
      <c r="A43" s="3" t="s">
        <v>103</v>
      </c>
      <c r="B43" s="4" t="s">
        <v>44</v>
      </c>
      <c r="C43" s="14"/>
      <c r="D43" s="23" t="s">
        <v>156</v>
      </c>
      <c r="E43" s="10" t="s">
        <v>44</v>
      </c>
      <c r="F43" s="10"/>
      <c r="G43" s="23" t="s">
        <v>156</v>
      </c>
      <c r="H43" s="10" t="s">
        <v>44</v>
      </c>
      <c r="I43" s="10"/>
      <c r="J43" s="165" t="s">
        <v>156</v>
      </c>
      <c r="K43" s="10"/>
      <c r="L43" s="100" t="s">
        <v>547</v>
      </c>
      <c r="M43" s="14" t="s">
        <v>187</v>
      </c>
      <c r="N43" s="88" t="s">
        <v>360</v>
      </c>
      <c r="O43" s="14" t="s">
        <v>44</v>
      </c>
      <c r="P43" s="14"/>
      <c r="Q43" s="23" t="s">
        <v>345</v>
      </c>
      <c r="R43" s="127"/>
      <c r="S43" s="83" t="s">
        <v>444</v>
      </c>
      <c r="T43" s="159" t="s">
        <v>480</v>
      </c>
      <c r="U43" s="1"/>
      <c r="V43" s="1" t="s">
        <v>511</v>
      </c>
      <c r="W43" s="9"/>
      <c r="X43" s="41" t="str">
        <f t="shared" si="1"/>
        <v xml:space="preserve">| ::: | 13c | K3-K | 13c | K3-K | 13c | K3-K |    \__  X   __/ ↓   | @#A0C0FF:&lt; K8-RB2   | 13c | X | @#CCCCCC: | @#FFFFFF: 39: | g10 | </v>
      </c>
    </row>
    <row r="44" spans="1:24" ht="43.2" x14ac:dyDescent="0.3">
      <c r="A44" s="3">
        <v>14</v>
      </c>
      <c r="B44" s="4" t="s">
        <v>45</v>
      </c>
      <c r="C44" s="14" t="s">
        <v>183</v>
      </c>
      <c r="D44" s="20" t="s">
        <v>134</v>
      </c>
      <c r="E44" s="1" t="s">
        <v>45</v>
      </c>
      <c r="F44" s="1" t="s">
        <v>183</v>
      </c>
      <c r="G44" s="20" t="s">
        <v>134</v>
      </c>
      <c r="H44" s="1" t="s">
        <v>45</v>
      </c>
      <c r="I44" s="1" t="s">
        <v>183</v>
      </c>
      <c r="J44" s="90" t="s">
        <v>134</v>
      </c>
      <c r="K44" s="25" t="s">
        <v>562</v>
      </c>
      <c r="L44" s="99" t="s">
        <v>519</v>
      </c>
      <c r="M44" s="14" t="s">
        <v>191</v>
      </c>
      <c r="N44" s="115" t="s">
        <v>361</v>
      </c>
      <c r="O44" s="14" t="s">
        <v>45</v>
      </c>
      <c r="P44" s="14" t="s">
        <v>191</v>
      </c>
      <c r="Q44" s="27" t="s">
        <v>164</v>
      </c>
      <c r="R44" s="128"/>
      <c r="S44" s="139" t="s">
        <v>445</v>
      </c>
      <c r="T44" s="160" t="s">
        <v>516</v>
      </c>
      <c r="U44" s="1"/>
      <c r="V44" s="1" t="s">
        <v>99</v>
      </c>
      <c r="W44" s="9"/>
      <c r="X44" s="41" t="str">
        <f t="shared" si="1"/>
        <v xml:space="preserve">| 14 | 14a | @#00FF00:K4-S+ | 14a | @#00FF00:K4-S+ | 14a | @#00FF00:K4-S+ |   @#A0A000:   \__ K2-NW+  __/    | @#FFA060:  K1-M &gt; | 14a | @#FFA060:K1-M | @#CCCCCC: | @#000000: &lt;color white&gt;40:&lt;/color&gt; | GND | </v>
      </c>
    </row>
    <row r="45" spans="1:24" x14ac:dyDescent="0.3">
      <c r="A45" s="3" t="s">
        <v>103</v>
      </c>
      <c r="B45" s="4" t="s">
        <v>46</v>
      </c>
      <c r="C45" s="14" t="s">
        <v>183</v>
      </c>
      <c r="D45" s="20" t="s">
        <v>135</v>
      </c>
      <c r="E45" s="1" t="s">
        <v>46</v>
      </c>
      <c r="F45" s="1" t="s">
        <v>183</v>
      </c>
      <c r="G45" s="20" t="s">
        <v>135</v>
      </c>
      <c r="H45" s="1" t="s">
        <v>46</v>
      </c>
      <c r="I45" s="1" t="s">
        <v>183</v>
      </c>
      <c r="J45" s="101" t="s">
        <v>135</v>
      </c>
      <c r="K45" s="25" t="s">
        <v>562</v>
      </c>
      <c r="L45" s="99" t="s">
        <v>520</v>
      </c>
      <c r="M45" s="14" t="s">
        <v>191</v>
      </c>
      <c r="N45" s="115" t="s">
        <v>362</v>
      </c>
      <c r="O45" s="14" t="s">
        <v>46</v>
      </c>
      <c r="P45" s="14" t="s">
        <v>191</v>
      </c>
      <c r="Q45" s="27" t="s">
        <v>165</v>
      </c>
      <c r="R45" s="128"/>
      <c r="S45" s="140"/>
      <c r="T45" s="39"/>
      <c r="U45" s="39"/>
      <c r="V45" s="39"/>
      <c r="W45" s="9"/>
      <c r="X45" s="41" t="str">
        <f t="shared" si="1"/>
        <v xml:space="preserve">| ::: | 14b | @#00FF00:K4-S- | 14b | @#00FF00:K4-S- | 14b | @#00FF00:K4-S- |   @#A0A000:   \__ K2-NW-  __/    | @#FFA060:  K2-M &gt; | 14b | @#FFA060:K2-M | @#CCCCCC: |  |  | </v>
      </c>
    </row>
    <row r="46" spans="1:24" ht="28.8" x14ac:dyDescent="0.3">
      <c r="A46" s="3" t="s">
        <v>103</v>
      </c>
      <c r="B46" s="4" t="s">
        <v>47</v>
      </c>
      <c r="C46" s="14"/>
      <c r="D46" s="23" t="s">
        <v>154</v>
      </c>
      <c r="E46" s="10" t="s">
        <v>47</v>
      </c>
      <c r="F46" s="10"/>
      <c r="G46" s="23" t="s">
        <v>154</v>
      </c>
      <c r="H46" s="10" t="s">
        <v>47</v>
      </c>
      <c r="I46" s="10"/>
      <c r="J46" s="166" t="s">
        <v>568</v>
      </c>
      <c r="K46" s="10"/>
      <c r="L46" s="100" t="s">
        <v>547</v>
      </c>
      <c r="M46" s="14" t="s">
        <v>191</v>
      </c>
      <c r="N46" s="115" t="s">
        <v>363</v>
      </c>
      <c r="O46" s="14" t="s">
        <v>47</v>
      </c>
      <c r="P46" s="14" t="s">
        <v>191</v>
      </c>
      <c r="Q46" s="115" t="s">
        <v>166</v>
      </c>
      <c r="R46" s="129"/>
      <c r="S46" s="141"/>
      <c r="T46" s="111"/>
      <c r="U46" s="10"/>
      <c r="V46" s="10"/>
      <c r="W46" s="9"/>
      <c r="X46" s="41" t="str">
        <f t="shared" si="1"/>
        <v xml:space="preserve">| ::: | 14c | K4-K | 14c | K4-K | 14c | @#FF00FF: K4-K |    \__  X   __/ ↓   | @#FFA060:  K4-M &gt; | 14c | @#FFA060:K4-M | @#CCCCCC: |  |  | </v>
      </c>
    </row>
    <row r="47" spans="1:24" ht="28.8" x14ac:dyDescent="0.3">
      <c r="A47" s="3">
        <v>15</v>
      </c>
      <c r="B47" s="4" t="s">
        <v>48</v>
      </c>
      <c r="C47" s="14" t="s">
        <v>183</v>
      </c>
      <c r="D47" s="20" t="s">
        <v>136</v>
      </c>
      <c r="E47" s="1" t="s">
        <v>48</v>
      </c>
      <c r="F47" s="1" t="s">
        <v>183</v>
      </c>
      <c r="G47" s="20" t="s">
        <v>136</v>
      </c>
      <c r="H47" s="1" t="s">
        <v>48</v>
      </c>
      <c r="I47" s="1" t="s">
        <v>183</v>
      </c>
      <c r="J47" s="90" t="s">
        <v>136</v>
      </c>
      <c r="K47" s="25" t="s">
        <v>562</v>
      </c>
      <c r="L47" s="99" t="s">
        <v>519</v>
      </c>
      <c r="M47" s="1"/>
      <c r="N47" s="23" t="s">
        <v>389</v>
      </c>
      <c r="O47" s="168" t="s">
        <v>518</v>
      </c>
      <c r="P47" s="1"/>
      <c r="Q47" s="23" t="s">
        <v>389</v>
      </c>
      <c r="R47" s="124"/>
      <c r="S47" s="142"/>
      <c r="T47" s="110"/>
      <c r="U47" s="25"/>
      <c r="V47" s="110"/>
      <c r="W47" s="9"/>
      <c r="X47" s="41" t="str">
        <f t="shared" si="1"/>
        <v xml:space="preserve">| 15 | 15a | @#00FF00:K5-S+ | 15a | @#00FF00:K5-S+ | 15a | @#00FF00:K5-S+ |   @#A0A000:   \__ K2-NW+  __/    | K1-K   | @#FF00FF: 15a | K1-K   | @#CCCCCC: |  |  | </v>
      </c>
    </row>
    <row r="48" spans="1:24" x14ac:dyDescent="0.3">
      <c r="A48" s="3" t="s">
        <v>103</v>
      </c>
      <c r="B48" s="4" t="s">
        <v>49</v>
      </c>
      <c r="C48" s="14" t="s">
        <v>183</v>
      </c>
      <c r="D48" s="20" t="s">
        <v>137</v>
      </c>
      <c r="E48" s="1" t="s">
        <v>49</v>
      </c>
      <c r="F48" s="1" t="s">
        <v>183</v>
      </c>
      <c r="G48" s="20" t="s">
        <v>137</v>
      </c>
      <c r="H48" s="1" t="s">
        <v>49</v>
      </c>
      <c r="I48" s="1" t="s">
        <v>183</v>
      </c>
      <c r="J48" s="101" t="s">
        <v>137</v>
      </c>
      <c r="K48" s="25" t="s">
        <v>562</v>
      </c>
      <c r="L48" s="99" t="s">
        <v>520</v>
      </c>
      <c r="M48" s="1"/>
      <c r="N48" s="23" t="s">
        <v>393</v>
      </c>
      <c r="O48" s="14" t="s">
        <v>49</v>
      </c>
      <c r="P48" s="1"/>
      <c r="Q48" s="23" t="s">
        <v>393</v>
      </c>
      <c r="R48" s="128"/>
      <c r="S48" s="140"/>
      <c r="T48" s="39"/>
      <c r="U48" s="14"/>
      <c r="V48" s="111"/>
      <c r="W48" s="9"/>
      <c r="X48" s="41" t="str">
        <f t="shared" si="1"/>
        <v xml:space="preserve">| ::: | 15b | @#00FF00:K5-S- | 15b | @#00FF00:K5-S- | 15b | @#00FF00:K5-S- |   @#A0A000:   \__ K2-NW-  __/    | K5-K   | 15b | K5-K   | @#CCCCCC: |  |  | </v>
      </c>
    </row>
    <row r="49" spans="1:24" x14ac:dyDescent="0.3">
      <c r="A49" s="3" t="s">
        <v>103</v>
      </c>
      <c r="B49" s="4" t="s">
        <v>50</v>
      </c>
      <c r="C49" s="14"/>
      <c r="D49" s="23" t="s">
        <v>155</v>
      </c>
      <c r="E49" s="10" t="s">
        <v>50</v>
      </c>
      <c r="F49" s="10"/>
      <c r="G49" s="23" t="s">
        <v>155</v>
      </c>
      <c r="H49" s="10" t="s">
        <v>50</v>
      </c>
      <c r="I49" s="10"/>
      <c r="J49" s="165" t="s">
        <v>155</v>
      </c>
      <c r="K49" s="25"/>
      <c r="L49" s="100" t="s">
        <v>548</v>
      </c>
      <c r="M49" s="14" t="s">
        <v>191</v>
      </c>
      <c r="N49" s="115" t="s">
        <v>365</v>
      </c>
      <c r="O49" s="14" t="s">
        <v>50</v>
      </c>
      <c r="P49" s="14" t="s">
        <v>191</v>
      </c>
      <c r="Q49" s="27" t="s">
        <v>167</v>
      </c>
      <c r="R49" s="128"/>
      <c r="S49" s="140"/>
      <c r="T49" s="39"/>
      <c r="U49" s="10"/>
      <c r="V49" s="10"/>
      <c r="W49" s="9"/>
      <c r="X49" s="41" t="str">
        <f t="shared" si="1"/>
        <v xml:space="preserve">| ::: | 15c | K5-K | 15c | K5-K | 15c | K5-K |     \__  X   __/ ↓   | @#FFA060:  K5-M &gt; | 15c | @#FFA060:K5-M | @#CCCCCC: |  |  | </v>
      </c>
    </row>
    <row r="50" spans="1:24" ht="28.8" x14ac:dyDescent="0.3">
      <c r="A50" s="3">
        <v>16</v>
      </c>
      <c r="B50" s="4" t="s">
        <v>51</v>
      </c>
      <c r="C50" s="14" t="s">
        <v>183</v>
      </c>
      <c r="D50" s="20" t="s">
        <v>138</v>
      </c>
      <c r="E50" s="1" t="s">
        <v>51</v>
      </c>
      <c r="F50" s="1" t="s">
        <v>183</v>
      </c>
      <c r="G50" s="20" t="s">
        <v>138</v>
      </c>
      <c r="H50" s="1" t="s">
        <v>51</v>
      </c>
      <c r="I50" s="1" t="s">
        <v>183</v>
      </c>
      <c r="J50" s="90" t="s">
        <v>138</v>
      </c>
      <c r="K50" s="25" t="s">
        <v>562</v>
      </c>
      <c r="L50" s="99" t="s">
        <v>519</v>
      </c>
      <c r="M50" s="1"/>
      <c r="N50" s="23" t="s">
        <v>390</v>
      </c>
      <c r="O50" s="167" t="s">
        <v>564</v>
      </c>
      <c r="P50" s="1"/>
      <c r="Q50" s="23" t="s">
        <v>390</v>
      </c>
      <c r="R50" s="127"/>
      <c r="S50" s="143"/>
      <c r="T50" s="10"/>
      <c r="U50" s="25"/>
      <c r="V50" s="112"/>
      <c r="W50" s="9"/>
      <c r="X50" s="41" t="str">
        <f t="shared" si="1"/>
        <v xml:space="preserve">| 16 | 16a | @#00FF00:K6-S+ | 16a | @#00FF00:K6-S+ | 16a | @#00FF00:K6-S+ |   @#A0A000:   \__ K2-NW+  __/    | K2-K   | @#FF00FF: 16a | K2-K   | @#CCCCCC: |  |  | </v>
      </c>
    </row>
    <row r="51" spans="1:24" x14ac:dyDescent="0.3">
      <c r="A51" s="3" t="s">
        <v>103</v>
      </c>
      <c r="B51" s="4" t="s">
        <v>52</v>
      </c>
      <c r="C51" s="14" t="s">
        <v>183</v>
      </c>
      <c r="D51" s="20" t="s">
        <v>139</v>
      </c>
      <c r="E51" s="1" t="s">
        <v>52</v>
      </c>
      <c r="F51" s="1" t="s">
        <v>183</v>
      </c>
      <c r="G51" s="20" t="s">
        <v>139</v>
      </c>
      <c r="H51" s="1" t="s">
        <v>52</v>
      </c>
      <c r="I51" s="1" t="s">
        <v>183</v>
      </c>
      <c r="J51" s="101" t="s">
        <v>139</v>
      </c>
      <c r="K51" s="25" t="s">
        <v>562</v>
      </c>
      <c r="L51" s="99" t="s">
        <v>520</v>
      </c>
      <c r="M51" s="1"/>
      <c r="N51" s="23" t="s">
        <v>394</v>
      </c>
      <c r="O51" s="14" t="s">
        <v>52</v>
      </c>
      <c r="P51" s="1"/>
      <c r="Q51" s="23" t="s">
        <v>394</v>
      </c>
      <c r="R51" s="127"/>
      <c r="S51" s="143"/>
      <c r="T51" s="10"/>
      <c r="U51" s="25"/>
      <c r="V51" s="112"/>
      <c r="W51" s="9"/>
      <c r="X51" s="41" t="str">
        <f t="shared" si="1"/>
        <v xml:space="preserve">| ::: | 16b | @#00FF00:K6-S- | 16b | @#00FF00:K6-S- | 16b | @#00FF00:K6-S- |   @#A0A000:   \__ K2-NW-  __/    | K6-K   | 16b | K6-K   | @#CCCCCC: |  |  | </v>
      </c>
    </row>
    <row r="52" spans="1:24" x14ac:dyDescent="0.3">
      <c r="A52" s="3" t="s">
        <v>103</v>
      </c>
      <c r="B52" s="4" t="s">
        <v>53</v>
      </c>
      <c r="C52" s="14"/>
      <c r="D52" s="23" t="s">
        <v>157</v>
      </c>
      <c r="E52" s="10" t="s">
        <v>53</v>
      </c>
      <c r="F52" s="10"/>
      <c r="G52" s="23" t="s">
        <v>157</v>
      </c>
      <c r="H52" s="10" t="s">
        <v>53</v>
      </c>
      <c r="I52" s="10"/>
      <c r="J52" s="165" t="s">
        <v>157</v>
      </c>
      <c r="K52" s="10"/>
      <c r="L52" s="100" t="s">
        <v>547</v>
      </c>
      <c r="M52" s="14" t="s">
        <v>191</v>
      </c>
      <c r="N52" s="115" t="s">
        <v>366</v>
      </c>
      <c r="O52" s="14" t="s">
        <v>53</v>
      </c>
      <c r="P52" s="14" t="s">
        <v>191</v>
      </c>
      <c r="Q52" s="27" t="s">
        <v>168</v>
      </c>
      <c r="R52" s="128"/>
      <c r="S52" s="140"/>
      <c r="T52" s="39"/>
      <c r="U52" s="10"/>
      <c r="V52" s="10"/>
      <c r="W52" s="9"/>
      <c r="X52" s="41" t="str">
        <f t="shared" si="1"/>
        <v xml:space="preserve">| ::: | 16c | K6-K | 16c | K6-K | 16c | K6-K |    \__  X   __/ ↓   | @#FFA060:  K6-M &gt; | 16c | @#FFA060:K6-M | @#CCCCCC: |  |  | </v>
      </c>
    </row>
    <row r="53" spans="1:24" ht="28.8" x14ac:dyDescent="0.3">
      <c r="A53" s="3">
        <v>17</v>
      </c>
      <c r="B53" s="4" t="s">
        <v>54</v>
      </c>
      <c r="C53" s="14" t="s">
        <v>183</v>
      </c>
      <c r="D53" s="20" t="s">
        <v>140</v>
      </c>
      <c r="E53" s="1" t="s">
        <v>54</v>
      </c>
      <c r="F53" s="1" t="s">
        <v>183</v>
      </c>
      <c r="G53" s="20" t="s">
        <v>140</v>
      </c>
      <c r="H53" s="1" t="s">
        <v>54</v>
      </c>
      <c r="I53" s="1" t="s">
        <v>183</v>
      </c>
      <c r="J53" s="90" t="s">
        <v>140</v>
      </c>
      <c r="K53" s="25" t="s">
        <v>562</v>
      </c>
      <c r="L53" s="99" t="s">
        <v>519</v>
      </c>
      <c r="M53" s="1"/>
      <c r="N53" s="23" t="s">
        <v>391</v>
      </c>
      <c r="O53" s="14" t="s">
        <v>54</v>
      </c>
      <c r="P53" s="1"/>
      <c r="Q53" s="23" t="s">
        <v>391</v>
      </c>
      <c r="R53" s="127"/>
      <c r="S53" s="143"/>
      <c r="T53" s="10"/>
      <c r="U53" s="25"/>
      <c r="V53" s="112"/>
      <c r="W53" s="9"/>
      <c r="X53" s="41" t="str">
        <f t="shared" si="1"/>
        <v xml:space="preserve">| 17 | 17a | @#00FF00:K7-S+ | 17a | @#00FF00:K7-S+ | 17a | @#00FF00:K7-S+ |   @#A0A000:   \__ K2-NW+  __/    | K3-K   | 17a | K3-K   | @#CCCCCC: |  |  | </v>
      </c>
    </row>
    <row r="54" spans="1:24" x14ac:dyDescent="0.3">
      <c r="A54" s="3" t="s">
        <v>103</v>
      </c>
      <c r="B54" s="4" t="s">
        <v>55</v>
      </c>
      <c r="C54" s="14" t="s">
        <v>183</v>
      </c>
      <c r="D54" s="20" t="s">
        <v>141</v>
      </c>
      <c r="E54" s="1" t="s">
        <v>55</v>
      </c>
      <c r="F54" s="1" t="s">
        <v>183</v>
      </c>
      <c r="G54" s="20" t="s">
        <v>141</v>
      </c>
      <c r="H54" s="1" t="s">
        <v>55</v>
      </c>
      <c r="I54" s="1" t="s">
        <v>183</v>
      </c>
      <c r="J54" s="101" t="s">
        <v>141</v>
      </c>
      <c r="K54" s="25" t="s">
        <v>562</v>
      </c>
      <c r="L54" s="99" t="s">
        <v>520</v>
      </c>
      <c r="M54" s="1"/>
      <c r="N54" s="23" t="s">
        <v>395</v>
      </c>
      <c r="O54" s="14" t="s">
        <v>55</v>
      </c>
      <c r="P54" s="1"/>
      <c r="Q54" s="23" t="s">
        <v>395</v>
      </c>
      <c r="R54" s="127"/>
      <c r="S54" s="143"/>
      <c r="T54" s="10"/>
      <c r="U54" s="25"/>
      <c r="V54" s="112"/>
      <c r="W54" s="9"/>
      <c r="X54" s="41" t="str">
        <f t="shared" si="1"/>
        <v xml:space="preserve">| ::: | 17b | @#00FF00:K7-S- | 17b | @#00FF00:K7-S- | 17b | @#00FF00:K7-S- |   @#A0A000:   \__ K2-NW-  __/    | K7-K   | 17b | K7-K   | @#CCCCCC: |  |  | </v>
      </c>
    </row>
    <row r="55" spans="1:24" x14ac:dyDescent="0.3">
      <c r="A55" s="3" t="s">
        <v>103</v>
      </c>
      <c r="B55" s="4" t="s">
        <v>56</v>
      </c>
      <c r="C55" s="14"/>
      <c r="D55" s="23" t="s">
        <v>158</v>
      </c>
      <c r="E55" s="10" t="s">
        <v>56</v>
      </c>
      <c r="F55" s="10"/>
      <c r="G55" s="23" t="s">
        <v>158</v>
      </c>
      <c r="H55" s="10" t="s">
        <v>56</v>
      </c>
      <c r="I55" s="10"/>
      <c r="J55" s="165" t="s">
        <v>158</v>
      </c>
      <c r="K55" s="10"/>
      <c r="L55" s="100" t="s">
        <v>549</v>
      </c>
      <c r="M55" s="14" t="s">
        <v>191</v>
      </c>
      <c r="N55" s="115" t="s">
        <v>367</v>
      </c>
      <c r="O55" s="14" t="s">
        <v>56</v>
      </c>
      <c r="P55" s="14" t="s">
        <v>191</v>
      </c>
      <c r="Q55" s="27" t="s">
        <v>169</v>
      </c>
      <c r="R55" s="128"/>
      <c r="S55" s="140"/>
      <c r="T55" s="39"/>
      <c r="U55" s="10"/>
      <c r="V55" s="10"/>
      <c r="W55" s="9"/>
      <c r="X55" s="41" t="str">
        <f t="shared" si="1"/>
        <v xml:space="preserve">| ::: | 17c | K7-K | 17c | K7-K | 17c | K7-K |        \__  X   __/ ↓   | @#FFA060:  K7-M &gt; | 17c | @#FFA060:K7-M | @#CCCCCC: |  |  | </v>
      </c>
    </row>
    <row r="56" spans="1:24" ht="28.8" x14ac:dyDescent="0.3">
      <c r="A56" s="3">
        <v>18</v>
      </c>
      <c r="B56" s="4" t="s">
        <v>57</v>
      </c>
      <c r="C56" s="14" t="s">
        <v>183</v>
      </c>
      <c r="D56" s="20" t="s">
        <v>142</v>
      </c>
      <c r="E56" s="1" t="s">
        <v>57</v>
      </c>
      <c r="F56" s="1" t="s">
        <v>183</v>
      </c>
      <c r="G56" s="20" t="s">
        <v>142</v>
      </c>
      <c r="H56" s="1" t="s">
        <v>57</v>
      </c>
      <c r="I56" s="1" t="s">
        <v>183</v>
      </c>
      <c r="J56" s="90" t="s">
        <v>142</v>
      </c>
      <c r="K56" s="25" t="s">
        <v>562</v>
      </c>
      <c r="L56" s="99" t="s">
        <v>519</v>
      </c>
      <c r="M56" s="1"/>
      <c r="N56" s="23" t="s">
        <v>392</v>
      </c>
      <c r="O56" s="167" t="s">
        <v>565</v>
      </c>
      <c r="P56" s="1"/>
      <c r="Q56" s="23" t="s">
        <v>392</v>
      </c>
      <c r="R56" s="127"/>
      <c r="S56" s="143"/>
      <c r="T56" s="10"/>
      <c r="U56" s="14"/>
      <c r="V56" s="97"/>
      <c r="W56" s="9"/>
      <c r="X56" s="41" t="str">
        <f t="shared" si="1"/>
        <v xml:space="preserve">| 18 | 18a | @#00FF00:K8-S+ | 18a | @#00FF00:K8-S+ | 18a | @#00FF00:K8-S+ |   @#A0A000:   \__ K2-NW+  __/    | K4-K   | @#FF00FF: 18a | K4-K   | @#CCCCCC: |  |  | </v>
      </c>
    </row>
    <row r="57" spans="1:24" x14ac:dyDescent="0.3">
      <c r="A57" s="3" t="s">
        <v>103</v>
      </c>
      <c r="B57" s="4" t="s">
        <v>58</v>
      </c>
      <c r="C57" s="14" t="s">
        <v>183</v>
      </c>
      <c r="D57" s="20" t="s">
        <v>143</v>
      </c>
      <c r="E57" s="1" t="s">
        <v>58</v>
      </c>
      <c r="F57" s="1" t="s">
        <v>183</v>
      </c>
      <c r="G57" s="20" t="s">
        <v>143</v>
      </c>
      <c r="H57" s="1" t="s">
        <v>58</v>
      </c>
      <c r="I57" s="1" t="s">
        <v>183</v>
      </c>
      <c r="J57" s="101" t="s">
        <v>143</v>
      </c>
      <c r="K57" s="25" t="s">
        <v>562</v>
      </c>
      <c r="L57" s="99" t="s">
        <v>520</v>
      </c>
      <c r="M57" s="1"/>
      <c r="N57" s="23" t="s">
        <v>396</v>
      </c>
      <c r="O57" s="14" t="s">
        <v>58</v>
      </c>
      <c r="P57" s="1"/>
      <c r="Q57" s="23" t="s">
        <v>396</v>
      </c>
      <c r="R57" s="127"/>
      <c r="S57" s="143"/>
      <c r="T57" s="10"/>
      <c r="U57" s="25"/>
      <c r="V57" s="112"/>
      <c r="W57" s="9"/>
      <c r="X57" s="41" t="str">
        <f t="shared" si="1"/>
        <v xml:space="preserve">| ::: | 18b | @#00FF00:K8-S- | 18b | @#00FF00:K8-S- | 18b | @#00FF00:K8-S- |   @#A0A000:   \__ K2-NW-  __/    | K8-K   | 18b | K8-K   | @#CCCCCC: |  |  | </v>
      </c>
    </row>
    <row r="58" spans="1:24" x14ac:dyDescent="0.3">
      <c r="A58" s="3" t="s">
        <v>103</v>
      </c>
      <c r="B58" s="4" t="s">
        <v>59</v>
      </c>
      <c r="C58" s="14"/>
      <c r="D58" s="23" t="s">
        <v>159</v>
      </c>
      <c r="E58" s="10" t="s">
        <v>59</v>
      </c>
      <c r="F58" s="10"/>
      <c r="G58" s="23" t="s">
        <v>159</v>
      </c>
      <c r="H58" s="10" t="s">
        <v>59</v>
      </c>
      <c r="I58" s="10"/>
      <c r="J58" s="165" t="s">
        <v>159</v>
      </c>
      <c r="K58" s="10"/>
      <c r="L58" s="100" t="s">
        <v>548</v>
      </c>
      <c r="M58" s="14" t="s">
        <v>191</v>
      </c>
      <c r="N58" s="115" t="s">
        <v>368</v>
      </c>
      <c r="O58" s="14" t="s">
        <v>59</v>
      </c>
      <c r="P58" s="14" t="s">
        <v>191</v>
      </c>
      <c r="Q58" s="27" t="s">
        <v>170</v>
      </c>
      <c r="R58" s="128"/>
      <c r="S58" s="140"/>
      <c r="T58" s="39"/>
      <c r="U58" s="10"/>
      <c r="V58" s="10"/>
      <c r="W58" s="9"/>
      <c r="X58" s="41" t="str">
        <f t="shared" si="1"/>
        <v xml:space="preserve">| ::: | 18c | K8-K | 18c | K8-K | 18c | K8-K |     \__  X   __/ ↓   | @#FFA060:  K8-M &gt; | 18c | @#FFA060:K8-M | @#CCCCCC: |  |  | </v>
      </c>
    </row>
    <row r="59" spans="1:24" x14ac:dyDescent="0.3">
      <c r="A59" s="3">
        <v>19</v>
      </c>
      <c r="B59" s="4" t="s">
        <v>60</v>
      </c>
      <c r="C59" s="25" t="s">
        <v>185</v>
      </c>
      <c r="D59" s="105" t="s">
        <v>336</v>
      </c>
      <c r="E59" s="1" t="s">
        <v>60</v>
      </c>
      <c r="F59" s="25" t="s">
        <v>185</v>
      </c>
      <c r="G59" s="105" t="s">
        <v>336</v>
      </c>
      <c r="H59" s="1" t="s">
        <v>60</v>
      </c>
      <c r="I59" s="25" t="s">
        <v>185</v>
      </c>
      <c r="J59" s="98" t="s">
        <v>336</v>
      </c>
      <c r="K59" s="29"/>
      <c r="L59" s="100" t="s">
        <v>348</v>
      </c>
      <c r="M59" s="25" t="s">
        <v>185</v>
      </c>
      <c r="N59" s="105" t="s">
        <v>336</v>
      </c>
      <c r="O59" s="14" t="s">
        <v>60</v>
      </c>
      <c r="P59" s="25" t="s">
        <v>185</v>
      </c>
      <c r="Q59" s="105" t="s">
        <v>336</v>
      </c>
      <c r="R59" s="124"/>
      <c r="S59" s="142"/>
      <c r="T59" s="110"/>
      <c r="U59" s="29"/>
      <c r="V59" s="1"/>
      <c r="W59" s="9"/>
      <c r="X59" s="41" t="str">
        <f t="shared" si="1"/>
        <v xml:space="preserve">| 19 | 19a | @#FF0000:1ms-Takt | 19a | @#FF0000:1ms-Takt | 19a | @#FF0000:1ms-Takt |       X   | @#FF0000:1ms-Takt | 19a | @#FF0000:1ms-Takt | @#CCCCCC: |  |  | </v>
      </c>
    </row>
    <row r="60" spans="1:24" x14ac:dyDescent="0.3">
      <c r="A60" s="3" t="s">
        <v>103</v>
      </c>
      <c r="B60" s="4" t="s">
        <v>61</v>
      </c>
      <c r="C60" s="83" t="s">
        <v>190</v>
      </c>
      <c r="D60" s="113" t="s">
        <v>337</v>
      </c>
      <c r="E60" s="1" t="s">
        <v>61</v>
      </c>
      <c r="F60" s="83" t="s">
        <v>190</v>
      </c>
      <c r="G60" s="113" t="s">
        <v>337</v>
      </c>
      <c r="H60" s="1" t="s">
        <v>61</v>
      </c>
      <c r="I60" s="83" t="s">
        <v>190</v>
      </c>
      <c r="J60" s="102" t="s">
        <v>337</v>
      </c>
      <c r="K60" s="29"/>
      <c r="L60" s="100" t="s">
        <v>348</v>
      </c>
      <c r="M60" s="83" t="s">
        <v>190</v>
      </c>
      <c r="N60" s="113" t="s">
        <v>337</v>
      </c>
      <c r="O60" s="14" t="s">
        <v>61</v>
      </c>
      <c r="P60" s="83" t="s">
        <v>190</v>
      </c>
      <c r="Q60" s="113" t="s">
        <v>337</v>
      </c>
      <c r="R60" s="130"/>
      <c r="S60" s="144"/>
      <c r="T60" s="121"/>
      <c r="U60" s="29"/>
      <c r="V60" s="1"/>
      <c r="W60" s="9"/>
      <c r="X60" s="41" t="str">
        <f t="shared" si="1"/>
        <v xml:space="preserve">| ::: | 19b | @#FFFFC0:  Kp1 | 19b | @#FFFFC0:  Kp1 | 19b | @#FFFFC0:  Kp1 |       X   | @#FFFFC0:  Kp1 | 19b | @#FFFFC0:  Kp1 | @#CCCCCC: |  |  | </v>
      </c>
    </row>
    <row r="61" spans="1:24" x14ac:dyDescent="0.3">
      <c r="A61" s="3" t="s">
        <v>103</v>
      </c>
      <c r="B61" s="4" t="s">
        <v>62</v>
      </c>
      <c r="C61" s="25" t="s">
        <v>188</v>
      </c>
      <c r="D61" s="108" t="s">
        <v>333</v>
      </c>
      <c r="E61" s="1" t="s">
        <v>62</v>
      </c>
      <c r="F61" s="25" t="s">
        <v>188</v>
      </c>
      <c r="G61" s="108" t="s">
        <v>333</v>
      </c>
      <c r="H61" s="1" t="s">
        <v>62</v>
      </c>
      <c r="I61" s="25" t="s">
        <v>188</v>
      </c>
      <c r="J61" s="107" t="s">
        <v>333</v>
      </c>
      <c r="K61" s="29"/>
      <c r="L61" s="100" t="s">
        <v>348</v>
      </c>
      <c r="M61" s="25" t="s">
        <v>188</v>
      </c>
      <c r="N61" s="108" t="s">
        <v>333</v>
      </c>
      <c r="O61" s="14" t="s">
        <v>62</v>
      </c>
      <c r="P61" s="25" t="s">
        <v>188</v>
      </c>
      <c r="Q61" s="108" t="s">
        <v>333</v>
      </c>
      <c r="R61" s="131"/>
      <c r="S61" s="145"/>
      <c r="T61" s="32"/>
      <c r="U61" s="29"/>
      <c r="V61" s="1"/>
      <c r="W61" s="9"/>
      <c r="X61" s="41" t="str">
        <f t="shared" si="1"/>
        <v xml:space="preserve">| ::: | 19c | @#FFFF00:  Kl1 &lt; '   | 19c | @#FFFF00:  Kl1 &lt; '   | 19c | @#FFFF00:  Kl1 &lt; '   |       X   | @#FFFF00:  Kl1 &lt; '   | 19c | @#FFFF00:  Kl1 &lt; '   | @#CCCCCC: |  |  | </v>
      </c>
    </row>
    <row r="62" spans="1:24" x14ac:dyDescent="0.3">
      <c r="A62" s="3">
        <v>20</v>
      </c>
      <c r="B62" s="4" t="s">
        <v>63</v>
      </c>
      <c r="C62" s="14" t="s">
        <v>198</v>
      </c>
      <c r="D62" s="116" t="s">
        <v>232</v>
      </c>
      <c r="E62" s="1" t="s">
        <v>63</v>
      </c>
      <c r="F62" s="14" t="s">
        <v>198</v>
      </c>
      <c r="G62" s="116" t="s">
        <v>232</v>
      </c>
      <c r="H62" s="1" t="s">
        <v>63</v>
      </c>
      <c r="I62" s="14" t="s">
        <v>198</v>
      </c>
      <c r="J62" s="109" t="s">
        <v>232</v>
      </c>
      <c r="K62" s="14" t="s">
        <v>563</v>
      </c>
      <c r="L62" s="84" t="s">
        <v>381</v>
      </c>
      <c r="M62" s="14" t="s">
        <v>198</v>
      </c>
      <c r="N62" s="114" t="s">
        <v>232</v>
      </c>
      <c r="O62" s="14" t="s">
        <v>63</v>
      </c>
      <c r="P62" s="14" t="s">
        <v>198</v>
      </c>
      <c r="Q62" s="114" t="s">
        <v>232</v>
      </c>
      <c r="R62" s="132"/>
      <c r="S62" s="146"/>
      <c r="T62" s="29"/>
      <c r="U62" s="29"/>
      <c r="V62" s="1"/>
      <c r="W62" s="9"/>
      <c r="X62" s="41" t="str">
        <f t="shared" si="1"/>
        <v xml:space="preserve">| 20 | 20a | @#9AFFFF:Rp1 | 20a | @#9AFFFF:Rp1 | 20a | @#9AFFFF:Rp1 |   @#00FFFF:   \__ K1-Rp-  __/  | @#9AFFFF:Rp1 | 20a | @#9AFFFF:Rp1 | @#CCCCCC: |  |  | </v>
      </c>
    </row>
    <row r="63" spans="1:24" x14ac:dyDescent="0.3">
      <c r="A63" s="3" t="s">
        <v>103</v>
      </c>
      <c r="B63" s="4" t="s">
        <v>64</v>
      </c>
      <c r="C63" s="83" t="s">
        <v>190</v>
      </c>
      <c r="D63" s="113" t="s">
        <v>338</v>
      </c>
      <c r="E63" s="1" t="s">
        <v>64</v>
      </c>
      <c r="F63" s="83" t="s">
        <v>190</v>
      </c>
      <c r="G63" s="113" t="s">
        <v>338</v>
      </c>
      <c r="H63" s="1" t="s">
        <v>64</v>
      </c>
      <c r="I63" s="83" t="s">
        <v>190</v>
      </c>
      <c r="J63" s="102" t="s">
        <v>338</v>
      </c>
      <c r="K63" s="29"/>
      <c r="L63" s="100" t="s">
        <v>348</v>
      </c>
      <c r="M63" s="83" t="s">
        <v>190</v>
      </c>
      <c r="N63" s="113" t="s">
        <v>338</v>
      </c>
      <c r="O63" s="14" t="s">
        <v>64</v>
      </c>
      <c r="P63" s="83" t="s">
        <v>190</v>
      </c>
      <c r="Q63" s="113" t="s">
        <v>338</v>
      </c>
      <c r="R63" s="130"/>
      <c r="S63" s="144"/>
      <c r="T63" s="121"/>
      <c r="U63" s="29"/>
      <c r="V63" s="1"/>
      <c r="W63" s="9"/>
      <c r="X63" s="41" t="str">
        <f t="shared" si="1"/>
        <v xml:space="preserve">| ::: | 20b | @#FFFFC0:  Kp2 | 20b | @#FFFFC0:  Kp2 | 20b | @#FFFFC0:  Kp2 |       X   | @#FFFFC0:  Kp2 | 20b | @#FFFFC0:  Kp2 | @#CCCCCC: |  |  | </v>
      </c>
    </row>
    <row r="64" spans="1:24" x14ac:dyDescent="0.3">
      <c r="A64" s="3" t="s">
        <v>103</v>
      </c>
      <c r="B64" s="4" t="s">
        <v>160</v>
      </c>
      <c r="C64" s="25" t="s">
        <v>188</v>
      </c>
      <c r="D64" s="108" t="s">
        <v>332</v>
      </c>
      <c r="E64" s="1" t="s">
        <v>160</v>
      </c>
      <c r="F64" s="25" t="s">
        <v>188</v>
      </c>
      <c r="G64" s="108" t="s">
        <v>371</v>
      </c>
      <c r="H64" s="1" t="s">
        <v>160</v>
      </c>
      <c r="I64" s="25" t="s">
        <v>188</v>
      </c>
      <c r="J64" s="107" t="s">
        <v>371</v>
      </c>
      <c r="K64" s="1"/>
      <c r="L64" s="100" t="s">
        <v>348</v>
      </c>
      <c r="M64" s="25" t="s">
        <v>188</v>
      </c>
      <c r="N64" s="108" t="s">
        <v>371</v>
      </c>
      <c r="O64" s="14" t="s">
        <v>160</v>
      </c>
      <c r="P64" s="25" t="s">
        <v>188</v>
      </c>
      <c r="Q64" s="108" t="s">
        <v>371</v>
      </c>
      <c r="R64" s="131"/>
      <c r="S64" s="145"/>
      <c r="T64" s="32"/>
      <c r="U64" s="1"/>
      <c r="V64" s="1"/>
      <c r="W64" s="9"/>
      <c r="X64" s="41" t="str">
        <f t="shared" si="1"/>
        <v xml:space="preserve">| ::: | 20c | @#FFFF00:  Kl2  &lt;  '    | 20c | @#FFFF00:  Kl2 &lt; '   | 20c | @#FFFF00:  Kl2 &lt; '   |       X   | @#FFFF00:  Kl2 &lt; '   | 20c | @#FFFF00:  Kl2 &lt; '   | @#CCCCCC: |  |  | </v>
      </c>
    </row>
    <row r="65" spans="1:24" x14ac:dyDescent="0.3">
      <c r="A65" s="3" t="s">
        <v>0</v>
      </c>
      <c r="B65" s="4"/>
      <c r="C65" s="14"/>
      <c r="D65" s="18" t="s">
        <v>1</v>
      </c>
      <c r="E65" s="4" t="s">
        <v>2</v>
      </c>
      <c r="F65" s="4"/>
      <c r="G65" s="18" t="s">
        <v>3</v>
      </c>
      <c r="H65" s="6" t="s">
        <v>161</v>
      </c>
      <c r="I65" s="6"/>
      <c r="J65" s="6" t="s">
        <v>194</v>
      </c>
      <c r="K65" s="6"/>
      <c r="L65" s="6"/>
      <c r="M65" s="6"/>
      <c r="N65" s="13"/>
      <c r="O65" s="38" t="s">
        <v>162</v>
      </c>
      <c r="P65" s="37"/>
      <c r="Q65" s="13" t="s">
        <v>376</v>
      </c>
      <c r="R65" s="6"/>
      <c r="S65" s="38"/>
      <c r="T65" s="6" t="s">
        <v>435</v>
      </c>
      <c r="U65" s="6"/>
      <c r="V65" s="6" t="s">
        <v>163</v>
      </c>
      <c r="W65" s="9"/>
      <c r="X65" s="41" t="str">
        <f>CONCATENATE("^ ",A65," ^ ",B65," ^ ",D65," ^ ",E65," ^ ",G65," ^ ",H65," ^ ",I65,J65," ^^^ ",O65," ^ ",Q65," ^ ^ ",T65," ^",U65,V65,"^",)</f>
        <v>^ VG1 ^  ^ SubDback ^ VG2 ^ Backextend ^ VG3 ^   MDR-IO     ^^^ VG4 ^ DisplCont ^ ^   Flachbd.   ^Front^</v>
      </c>
    </row>
    <row r="66" spans="1:24" x14ac:dyDescent="0.3">
      <c r="A66" s="7" t="s">
        <v>4</v>
      </c>
      <c r="B66" s="6"/>
      <c r="C66" s="19"/>
      <c r="D66" s="13" t="s">
        <v>5</v>
      </c>
      <c r="E66" s="6" t="s">
        <v>4</v>
      </c>
      <c r="F66" s="6"/>
      <c r="G66" s="18"/>
      <c r="H66" s="6" t="s">
        <v>4</v>
      </c>
      <c r="I66" s="6"/>
      <c r="J66" s="6" t="s">
        <v>195</v>
      </c>
      <c r="K66" s="6"/>
      <c r="L66" s="6" t="s">
        <v>335</v>
      </c>
      <c r="M66" s="6"/>
      <c r="N66" s="13" t="s">
        <v>334</v>
      </c>
      <c r="O66" s="38" t="s">
        <v>4</v>
      </c>
      <c r="P66" s="38"/>
      <c r="Q66" s="13"/>
      <c r="R66" s="6"/>
      <c r="S66" s="38"/>
      <c r="T66" s="6"/>
      <c r="U66" s="137" t="s">
        <v>434</v>
      </c>
      <c r="V66" s="6"/>
      <c r="W66" s="9"/>
      <c r="X66" s="41" t="str">
        <f>CONCATENATE("| @#BBBBBB: ",A66," | @#BBBBBB: ",B66," | @#BBBBBB: ",D66," | @#BBBBBB: ",E66," | @#BBBBBB: ",G66," | @#BBBBBB: ",H66," | @#BBBBBB: ",I66,J66," | ",K66,L66," | @#DDDDDD: ",M66,N66," | @#DDDDDD: ",O66," | @#DDDDDD: | @#DDDDDD: ",Q66," |  ",S66,T66," | ",V66," | ")</f>
        <v xml:space="preserve">| @#BBBBBB: Pin | @#BBBBBB:  | @#BBBBBB: Signal | @#BBBBBB: Pin | @#BBBBBB:  | @#BBBBBB: Pin | @#BBBBBB:   &lt; hinten   |   vorne %%^%%  | @#DDDDDD: Seite&gt; | @#DDDDDD: Pin | @#DDDDDD: | @#DDDDDD:  |   |  | </v>
      </c>
    </row>
    <row r="67" spans="1:24" x14ac:dyDescent="0.3">
      <c r="A67" s="3">
        <v>21</v>
      </c>
      <c r="B67" s="4" t="s">
        <v>65</v>
      </c>
      <c r="C67" s="14" t="s">
        <v>198</v>
      </c>
      <c r="D67" s="114" t="s">
        <v>233</v>
      </c>
      <c r="E67" s="1" t="s">
        <v>65</v>
      </c>
      <c r="F67" s="14" t="s">
        <v>198</v>
      </c>
      <c r="G67" s="114" t="s">
        <v>233</v>
      </c>
      <c r="H67" s="1" t="s">
        <v>65</v>
      </c>
      <c r="I67" s="14" t="s">
        <v>198</v>
      </c>
      <c r="J67" s="92" t="s">
        <v>233</v>
      </c>
      <c r="K67" s="14" t="s">
        <v>563</v>
      </c>
      <c r="L67" s="84" t="s">
        <v>382</v>
      </c>
      <c r="M67" s="14" t="s">
        <v>198</v>
      </c>
      <c r="N67" s="114" t="s">
        <v>233</v>
      </c>
      <c r="O67" s="14" t="s">
        <v>65</v>
      </c>
      <c r="P67" s="14" t="s">
        <v>198</v>
      </c>
      <c r="Q67" s="114" t="s">
        <v>233</v>
      </c>
      <c r="R67" s="132"/>
      <c r="S67" s="146"/>
      <c r="T67" s="29"/>
      <c r="U67" s="14"/>
      <c r="V67" s="40"/>
      <c r="W67" s="9"/>
      <c r="X67" s="41" t="str">
        <f t="shared" ref="X67:X96" si="2">CONCATENATE("| ",A67," | ",B67," | ",C67,D67," | ",E67," | ",F67,G67," | ",H67," | ",I67,J67," | ",K67,L67," | ",M67,N67," | ",O67," | ",P67,Q67," | @#CCCCCC: | ",S67,T67," | ",U67,V67," | ")</f>
        <v xml:space="preserve">| 21 | 21a | @#9AFFFF:Rp2 | 21a | @#9AFFFF:Rp2 | 21a | @#9AFFFF:Rp2 |   @#00FFFF:  \__ K2-Rp- __/   | @#9AFFFF:Rp2 | 21a | @#9AFFFF:Rp2 | @#CCCCCC: |  |  | </v>
      </c>
    </row>
    <row r="68" spans="1:24" x14ac:dyDescent="0.3">
      <c r="A68" s="3" t="s">
        <v>103</v>
      </c>
      <c r="B68" s="4" t="s">
        <v>66</v>
      </c>
      <c r="C68" s="83" t="s">
        <v>190</v>
      </c>
      <c r="D68" s="113" t="s">
        <v>339</v>
      </c>
      <c r="E68" s="1" t="s">
        <v>66</v>
      </c>
      <c r="F68" s="83" t="s">
        <v>190</v>
      </c>
      <c r="G68" s="113" t="s">
        <v>339</v>
      </c>
      <c r="H68" s="1" t="s">
        <v>66</v>
      </c>
      <c r="I68" s="83" t="s">
        <v>190</v>
      </c>
      <c r="J68" s="102" t="s">
        <v>339</v>
      </c>
      <c r="K68" s="32"/>
      <c r="L68" s="100" t="s">
        <v>348</v>
      </c>
      <c r="M68" s="83" t="s">
        <v>190</v>
      </c>
      <c r="N68" s="113" t="s">
        <v>339</v>
      </c>
      <c r="O68" s="14" t="s">
        <v>66</v>
      </c>
      <c r="P68" s="83" t="s">
        <v>190</v>
      </c>
      <c r="Q68" s="113" t="s">
        <v>339</v>
      </c>
      <c r="R68" s="130"/>
      <c r="S68" s="144"/>
      <c r="T68" s="121"/>
      <c r="U68" s="33"/>
      <c r="V68" s="33"/>
      <c r="W68" s="9"/>
      <c r="X68" s="41" t="str">
        <f t="shared" si="2"/>
        <v xml:space="preserve">| ::: | 21b | @#FFFFC0:  Kp3 | 21b | @#FFFFC0:  Kp3 | 21b | @#FFFFC0:  Kp3 |       X   | @#FFFFC0:  Kp3 | 21b | @#FFFFC0:  Kp3 | @#CCCCCC: |  |  | </v>
      </c>
    </row>
    <row r="69" spans="1:24" x14ac:dyDescent="0.3">
      <c r="A69" s="3" t="s">
        <v>103</v>
      </c>
      <c r="B69" s="4" t="s">
        <v>67</v>
      </c>
      <c r="C69" s="25" t="s">
        <v>188</v>
      </c>
      <c r="D69" s="108" t="s">
        <v>331</v>
      </c>
      <c r="E69" s="1" t="s">
        <v>67</v>
      </c>
      <c r="F69" s="25" t="s">
        <v>188</v>
      </c>
      <c r="G69" s="108" t="s">
        <v>370</v>
      </c>
      <c r="H69" s="1" t="s">
        <v>67</v>
      </c>
      <c r="I69" s="25" t="s">
        <v>188</v>
      </c>
      <c r="J69" s="107" t="s">
        <v>370</v>
      </c>
      <c r="K69" s="14"/>
      <c r="L69" s="100" t="s">
        <v>348</v>
      </c>
      <c r="M69" s="25" t="s">
        <v>188</v>
      </c>
      <c r="N69" s="108" t="s">
        <v>370</v>
      </c>
      <c r="O69" s="14" t="s">
        <v>67</v>
      </c>
      <c r="P69" s="25" t="s">
        <v>188</v>
      </c>
      <c r="Q69" s="108" t="s">
        <v>370</v>
      </c>
      <c r="R69" s="131"/>
      <c r="S69" s="145"/>
      <c r="T69" s="32"/>
      <c r="U69" s="32"/>
      <c r="V69" s="32"/>
      <c r="W69" s="9"/>
      <c r="X69" s="41" t="str">
        <f t="shared" si="2"/>
        <v xml:space="preserve">| ::: | 21c | @#FFFF00:Kl3 &lt; '    | 21c | @#FFFF00:  Kl3 &lt; '   | 21c | @#FFFF00:  Kl3 &lt; '   |       X   | @#FFFF00:  Kl3 &lt; '   | 21c | @#FFFF00:  Kl3 &lt; '   | @#CCCCCC: |  |  | </v>
      </c>
    </row>
    <row r="70" spans="1:24" x14ac:dyDescent="0.3">
      <c r="A70" s="3">
        <v>22</v>
      </c>
      <c r="B70" s="4" t="s">
        <v>68</v>
      </c>
      <c r="C70" s="14" t="s">
        <v>198</v>
      </c>
      <c r="D70" s="114" t="s">
        <v>234</v>
      </c>
      <c r="E70" s="1" t="s">
        <v>68</v>
      </c>
      <c r="F70" s="14" t="s">
        <v>198</v>
      </c>
      <c r="G70" s="114" t="s">
        <v>234</v>
      </c>
      <c r="H70" s="1" t="s">
        <v>68</v>
      </c>
      <c r="I70" s="14" t="s">
        <v>198</v>
      </c>
      <c r="J70" s="92" t="s">
        <v>234</v>
      </c>
      <c r="K70" s="14" t="s">
        <v>563</v>
      </c>
      <c r="L70" s="84" t="s">
        <v>383</v>
      </c>
      <c r="M70" s="14" t="s">
        <v>198</v>
      </c>
      <c r="N70" s="114" t="s">
        <v>234</v>
      </c>
      <c r="O70" s="14" t="s">
        <v>68</v>
      </c>
      <c r="P70" s="14" t="s">
        <v>198</v>
      </c>
      <c r="Q70" s="114" t="s">
        <v>234</v>
      </c>
      <c r="R70" s="132"/>
      <c r="S70" s="146"/>
      <c r="T70" s="29"/>
      <c r="U70" s="33"/>
      <c r="V70" s="33"/>
      <c r="W70" s="9"/>
      <c r="X70" s="41" t="str">
        <f t="shared" si="2"/>
        <v xml:space="preserve">| 22 | 22a | @#9AFFFF:Rp3 | 22a | @#9AFFFF:Rp3 | 22a | @#9AFFFF:Rp3 |   @#00FFFF:   \__ K3-Rp-  __/   | @#9AFFFF:Rp3 | 22a | @#9AFFFF:Rp3 | @#CCCCCC: |  |  | </v>
      </c>
    </row>
    <row r="71" spans="1:24" x14ac:dyDescent="0.3">
      <c r="A71" s="3" t="s">
        <v>103</v>
      </c>
      <c r="B71" s="4" t="s">
        <v>69</v>
      </c>
      <c r="C71" s="83" t="s">
        <v>190</v>
      </c>
      <c r="D71" s="113" t="s">
        <v>340</v>
      </c>
      <c r="E71" s="1" t="s">
        <v>69</v>
      </c>
      <c r="F71" s="83" t="s">
        <v>190</v>
      </c>
      <c r="G71" s="113" t="s">
        <v>340</v>
      </c>
      <c r="H71" s="1" t="s">
        <v>69</v>
      </c>
      <c r="I71" s="83" t="s">
        <v>190</v>
      </c>
      <c r="J71" s="102" t="s">
        <v>340</v>
      </c>
      <c r="K71" s="32"/>
      <c r="L71" s="100" t="s">
        <v>348</v>
      </c>
      <c r="M71" s="83" t="s">
        <v>190</v>
      </c>
      <c r="N71" s="113" t="s">
        <v>340</v>
      </c>
      <c r="O71" s="14" t="s">
        <v>69</v>
      </c>
      <c r="P71" s="83" t="s">
        <v>190</v>
      </c>
      <c r="Q71" s="113" t="s">
        <v>340</v>
      </c>
      <c r="R71" s="130"/>
      <c r="S71" s="144"/>
      <c r="T71" s="121"/>
      <c r="U71" s="33"/>
      <c r="V71" s="33"/>
      <c r="W71" s="9"/>
      <c r="X71" s="41" t="str">
        <f t="shared" si="2"/>
        <v xml:space="preserve">| ::: | 22b | @#FFFFC0:  Kp4  | 22b | @#FFFFC0:  Kp4  | 22b | @#FFFFC0:  Kp4  |       X   | @#FFFFC0:  Kp4  | 22b | @#FFFFC0:  Kp4  | @#CCCCCC: |  |  | </v>
      </c>
    </row>
    <row r="72" spans="1:24" x14ac:dyDescent="0.3">
      <c r="A72" s="3" t="s">
        <v>103</v>
      </c>
      <c r="B72" s="4" t="s">
        <v>70</v>
      </c>
      <c r="C72" s="25" t="s">
        <v>188</v>
      </c>
      <c r="D72" s="108" t="s">
        <v>330</v>
      </c>
      <c r="E72" s="1" t="s">
        <v>70</v>
      </c>
      <c r="F72" s="25" t="s">
        <v>188</v>
      </c>
      <c r="G72" s="108" t="s">
        <v>369</v>
      </c>
      <c r="H72" s="1" t="s">
        <v>70</v>
      </c>
      <c r="I72" s="25" t="s">
        <v>188</v>
      </c>
      <c r="J72" s="107" t="s">
        <v>369</v>
      </c>
      <c r="K72" s="14"/>
      <c r="L72" s="100" t="s">
        <v>348</v>
      </c>
      <c r="M72" s="25" t="s">
        <v>188</v>
      </c>
      <c r="N72" s="108" t="s">
        <v>369</v>
      </c>
      <c r="O72" s="14" t="s">
        <v>70</v>
      </c>
      <c r="P72" s="25" t="s">
        <v>188</v>
      </c>
      <c r="Q72" s="108" t="s">
        <v>369</v>
      </c>
      <c r="R72" s="131"/>
      <c r="S72" s="145"/>
      <c r="T72" s="32"/>
      <c r="U72" s="32"/>
      <c r="V72" s="32"/>
      <c r="W72" s="9"/>
      <c r="X72" s="41" t="str">
        <f t="shared" si="2"/>
        <v xml:space="preserve">| ::: | 22c | @#FFFF00:Kl4 &lt; '    | 22c | @#FFFF00:  Kl4  &lt;  '    | 22c | @#FFFF00:  Kl4  &lt;  '    |       X   | @#FFFF00:  Kl4  &lt;  '    | 22c | @#FFFF00:  Kl4  &lt;  '    | @#CCCCCC: |  |  | </v>
      </c>
    </row>
    <row r="73" spans="1:24" x14ac:dyDescent="0.3">
      <c r="A73" s="3">
        <v>23</v>
      </c>
      <c r="B73" s="4" t="s">
        <v>71</v>
      </c>
      <c r="C73" s="14" t="s">
        <v>198</v>
      </c>
      <c r="D73" s="114" t="s">
        <v>235</v>
      </c>
      <c r="E73" s="1" t="s">
        <v>71</v>
      </c>
      <c r="F73" s="14" t="s">
        <v>198</v>
      </c>
      <c r="G73" s="114" t="s">
        <v>235</v>
      </c>
      <c r="H73" s="1" t="s">
        <v>71</v>
      </c>
      <c r="I73" s="14" t="s">
        <v>198</v>
      </c>
      <c r="J73" s="92" t="s">
        <v>235</v>
      </c>
      <c r="K73" s="14" t="s">
        <v>563</v>
      </c>
      <c r="L73" s="84" t="s">
        <v>384</v>
      </c>
      <c r="M73" s="14" t="s">
        <v>198</v>
      </c>
      <c r="N73" s="114" t="s">
        <v>235</v>
      </c>
      <c r="O73" s="14" t="s">
        <v>71</v>
      </c>
      <c r="P73" s="14" t="s">
        <v>198</v>
      </c>
      <c r="Q73" s="114" t="s">
        <v>235</v>
      </c>
      <c r="R73" s="132"/>
      <c r="S73" s="146"/>
      <c r="T73" s="29"/>
      <c r="U73" s="33"/>
      <c r="V73" s="33"/>
      <c r="W73" s="9"/>
      <c r="X73" s="41" t="str">
        <f t="shared" si="2"/>
        <v xml:space="preserve">| 23 | 23a | @#9AFFFF:Rp4 | 23a | @#9AFFFF:Rp4 | 23a | @#9AFFFF:Rp4 |   @#00FFFF:   \__ K4-Rp-  __/  | @#9AFFFF:Rp4 | 23a | @#9AFFFF:Rp4 | @#CCCCCC: |  |  | </v>
      </c>
    </row>
    <row r="74" spans="1:24" x14ac:dyDescent="0.3">
      <c r="A74" s="3" t="s">
        <v>103</v>
      </c>
      <c r="B74" s="4" t="s">
        <v>72</v>
      </c>
      <c r="C74" s="83" t="s">
        <v>190</v>
      </c>
      <c r="D74" s="113" t="s">
        <v>341</v>
      </c>
      <c r="E74" s="1" t="s">
        <v>72</v>
      </c>
      <c r="F74" s="83" t="s">
        <v>190</v>
      </c>
      <c r="G74" s="113" t="s">
        <v>341</v>
      </c>
      <c r="H74" s="1" t="s">
        <v>72</v>
      </c>
      <c r="I74" s="83" t="s">
        <v>190</v>
      </c>
      <c r="J74" s="102" t="s">
        <v>341</v>
      </c>
      <c r="K74" s="32"/>
      <c r="L74" s="100" t="s">
        <v>348</v>
      </c>
      <c r="M74" s="83" t="s">
        <v>190</v>
      </c>
      <c r="N74" s="113" t="s">
        <v>341</v>
      </c>
      <c r="O74" s="14" t="s">
        <v>72</v>
      </c>
      <c r="P74" s="83" t="s">
        <v>190</v>
      </c>
      <c r="Q74" s="113" t="s">
        <v>341</v>
      </c>
      <c r="R74" s="130"/>
      <c r="S74" s="144"/>
      <c r="T74" s="121"/>
      <c r="U74" s="33"/>
      <c r="V74" s="33"/>
      <c r="W74" s="9"/>
      <c r="X74" s="41" t="str">
        <f t="shared" si="2"/>
        <v xml:space="preserve">| ::: | 23b | @#FFFFC0:  Kp5  | 23b | @#FFFFC0:  Kp5  | 23b | @#FFFFC0:  Kp5  |       X   | @#FFFFC0:  Kp5  | 23b | @#FFFFC0:  Kp5  | @#CCCCCC: |  |  | </v>
      </c>
    </row>
    <row r="75" spans="1:24" x14ac:dyDescent="0.3">
      <c r="A75" s="3" t="s">
        <v>103</v>
      </c>
      <c r="B75" s="4" t="s">
        <v>73</v>
      </c>
      <c r="C75" s="25" t="s">
        <v>188</v>
      </c>
      <c r="D75" s="108" t="s">
        <v>329</v>
      </c>
      <c r="E75" s="1" t="s">
        <v>73</v>
      </c>
      <c r="F75" s="25" t="s">
        <v>188</v>
      </c>
      <c r="G75" s="108" t="s">
        <v>329</v>
      </c>
      <c r="H75" s="1" t="s">
        <v>73</v>
      </c>
      <c r="I75" s="25" t="s">
        <v>188</v>
      </c>
      <c r="J75" s="107" t="s">
        <v>329</v>
      </c>
      <c r="K75" s="14"/>
      <c r="L75" s="100" t="s">
        <v>348</v>
      </c>
      <c r="M75" s="25" t="s">
        <v>188</v>
      </c>
      <c r="N75" s="108" t="s">
        <v>329</v>
      </c>
      <c r="O75" s="14" t="s">
        <v>73</v>
      </c>
      <c r="P75" s="25" t="s">
        <v>188</v>
      </c>
      <c r="Q75" s="108" t="s">
        <v>329</v>
      </c>
      <c r="R75" s="131"/>
      <c r="S75" s="145"/>
      <c r="T75" s="32"/>
      <c r="U75" s="32"/>
      <c r="V75" s="32"/>
      <c r="W75" s="9"/>
      <c r="X75" s="41" t="str">
        <f t="shared" si="2"/>
        <v xml:space="preserve">| ::: | 23c | @#FFFF00:Kl5 &lt; '    | 23c | @#FFFF00:Kl5 &lt; '    | 23c | @#FFFF00:Kl5 &lt; '    |       X   | @#FFFF00:Kl5 &lt; '    | 23c | @#FFFF00:Kl5 &lt; '    | @#CCCCCC: |  |  | </v>
      </c>
    </row>
    <row r="76" spans="1:24" x14ac:dyDescent="0.3">
      <c r="A76" s="3">
        <v>24</v>
      </c>
      <c r="B76" s="4" t="s">
        <v>74</v>
      </c>
      <c r="C76" s="14" t="s">
        <v>198</v>
      </c>
      <c r="D76" s="114" t="s">
        <v>236</v>
      </c>
      <c r="E76" s="1" t="s">
        <v>74</v>
      </c>
      <c r="F76" s="14" t="s">
        <v>198</v>
      </c>
      <c r="G76" s="114" t="s">
        <v>236</v>
      </c>
      <c r="H76" s="1" t="s">
        <v>74</v>
      </c>
      <c r="I76" s="14" t="s">
        <v>198</v>
      </c>
      <c r="J76" s="92" t="s">
        <v>236</v>
      </c>
      <c r="K76" s="14" t="s">
        <v>563</v>
      </c>
      <c r="L76" s="84" t="s">
        <v>385</v>
      </c>
      <c r="M76" s="14" t="s">
        <v>198</v>
      </c>
      <c r="N76" s="114" t="s">
        <v>236</v>
      </c>
      <c r="O76" s="14" t="s">
        <v>74</v>
      </c>
      <c r="P76" s="14" t="s">
        <v>198</v>
      </c>
      <c r="Q76" s="114" t="s">
        <v>236</v>
      </c>
      <c r="R76" s="132"/>
      <c r="S76" s="146"/>
      <c r="T76" s="29"/>
      <c r="U76" s="33"/>
      <c r="V76" s="33"/>
      <c r="W76" s="9"/>
      <c r="X76" s="41" t="str">
        <f t="shared" si="2"/>
        <v xml:space="preserve">| 24 | 24a | @#9AFFFF:Rp5 | 24a | @#9AFFFF:Rp5 | 24a | @#9AFFFF:Rp5 |   @#00FFFF:   \__ K5-Rp- __/  | @#9AFFFF:Rp5 | 24a | @#9AFFFF:Rp5 | @#CCCCCC: |  |  | </v>
      </c>
    </row>
    <row r="77" spans="1:24" x14ac:dyDescent="0.3">
      <c r="A77" s="3" t="s">
        <v>103</v>
      </c>
      <c r="B77" s="4" t="s">
        <v>75</v>
      </c>
      <c r="C77" s="83" t="s">
        <v>190</v>
      </c>
      <c r="D77" s="113" t="s">
        <v>342</v>
      </c>
      <c r="E77" s="1" t="s">
        <v>75</v>
      </c>
      <c r="F77" s="83" t="s">
        <v>190</v>
      </c>
      <c r="G77" s="113" t="s">
        <v>342</v>
      </c>
      <c r="H77" s="1" t="s">
        <v>75</v>
      </c>
      <c r="I77" s="83" t="s">
        <v>190</v>
      </c>
      <c r="J77" s="102" t="s">
        <v>342</v>
      </c>
      <c r="K77" s="32"/>
      <c r="L77" s="100" t="s">
        <v>348</v>
      </c>
      <c r="M77" s="83" t="s">
        <v>190</v>
      </c>
      <c r="N77" s="113" t="s">
        <v>342</v>
      </c>
      <c r="O77" s="14" t="s">
        <v>75</v>
      </c>
      <c r="P77" s="83" t="s">
        <v>190</v>
      </c>
      <c r="Q77" s="113" t="s">
        <v>342</v>
      </c>
      <c r="R77" s="130"/>
      <c r="S77" s="144"/>
      <c r="T77" s="121"/>
      <c r="U77" s="33"/>
      <c r="V77" s="33"/>
      <c r="W77" s="9"/>
      <c r="X77" s="41" t="str">
        <f t="shared" si="2"/>
        <v xml:space="preserve">| ::: | 24b | @#FFFFC0:  Kp6  | 24b | @#FFFFC0:  Kp6  | 24b | @#FFFFC0:  Kp6  |       X   | @#FFFFC0:  Kp6  | 24b | @#FFFFC0:  Kp6  | @#CCCCCC: |  |  | </v>
      </c>
    </row>
    <row r="78" spans="1:24" x14ac:dyDescent="0.3">
      <c r="A78" s="3" t="s">
        <v>103</v>
      </c>
      <c r="B78" s="4" t="s">
        <v>76</v>
      </c>
      <c r="C78" s="25" t="s">
        <v>188</v>
      </c>
      <c r="D78" s="108" t="s">
        <v>328</v>
      </c>
      <c r="E78" s="1" t="s">
        <v>76</v>
      </c>
      <c r="F78" s="25" t="s">
        <v>188</v>
      </c>
      <c r="G78" s="108" t="s">
        <v>328</v>
      </c>
      <c r="H78" s="1" t="s">
        <v>76</v>
      </c>
      <c r="I78" s="25" t="s">
        <v>188</v>
      </c>
      <c r="J78" s="107" t="s">
        <v>328</v>
      </c>
      <c r="K78" s="14"/>
      <c r="L78" s="100" t="s">
        <v>348</v>
      </c>
      <c r="M78" s="25" t="s">
        <v>188</v>
      </c>
      <c r="N78" s="108" t="s">
        <v>328</v>
      </c>
      <c r="O78" s="14" t="s">
        <v>76</v>
      </c>
      <c r="P78" s="25" t="s">
        <v>188</v>
      </c>
      <c r="Q78" s="108" t="s">
        <v>328</v>
      </c>
      <c r="R78" s="131"/>
      <c r="S78" s="145"/>
      <c r="T78" s="32"/>
      <c r="U78" s="32"/>
      <c r="V78" s="32"/>
      <c r="W78" s="9"/>
      <c r="X78" s="41" t="str">
        <f t="shared" si="2"/>
        <v xml:space="preserve">| ::: | 24c | @#FFFF00:Kl6 &lt; '    | 24c | @#FFFF00:Kl6 &lt; '    | 24c | @#FFFF00:Kl6 &lt; '    |       X   | @#FFFF00:Kl6 &lt; '    | 24c | @#FFFF00:Kl6 &lt; '    | @#CCCCCC: |  |  | </v>
      </c>
    </row>
    <row r="79" spans="1:24" x14ac:dyDescent="0.3">
      <c r="A79" s="3">
        <v>25</v>
      </c>
      <c r="B79" s="4" t="s">
        <v>77</v>
      </c>
      <c r="C79" s="14" t="s">
        <v>198</v>
      </c>
      <c r="D79" s="114" t="s">
        <v>237</v>
      </c>
      <c r="E79" s="1" t="s">
        <v>77</v>
      </c>
      <c r="F79" s="14" t="s">
        <v>198</v>
      </c>
      <c r="G79" s="114" t="s">
        <v>237</v>
      </c>
      <c r="H79" s="1" t="s">
        <v>77</v>
      </c>
      <c r="I79" s="14" t="s">
        <v>198</v>
      </c>
      <c r="J79" s="92" t="s">
        <v>237</v>
      </c>
      <c r="K79" s="14" t="s">
        <v>563</v>
      </c>
      <c r="L79" s="84" t="s">
        <v>386</v>
      </c>
      <c r="M79" s="14" t="s">
        <v>198</v>
      </c>
      <c r="N79" s="114" t="s">
        <v>237</v>
      </c>
      <c r="O79" s="14" t="s">
        <v>77</v>
      </c>
      <c r="P79" s="14" t="s">
        <v>198</v>
      </c>
      <c r="Q79" s="114" t="s">
        <v>237</v>
      </c>
      <c r="R79" s="132"/>
      <c r="S79" s="146"/>
      <c r="T79" s="29"/>
      <c r="U79" s="33"/>
      <c r="V79" s="33"/>
      <c r="W79" s="9"/>
      <c r="X79" s="41" t="str">
        <f t="shared" si="2"/>
        <v xml:space="preserve">| 25 | 25a | @#9AFFFF:Rp6 | 25a | @#9AFFFF:Rp6 | 25a | @#9AFFFF:Rp6 |   @#00FFFF:   \__ K6-Rp- __/    | @#9AFFFF:Rp6 | 25a | @#9AFFFF:Rp6 | @#CCCCCC: |  |  | </v>
      </c>
    </row>
    <row r="80" spans="1:24" x14ac:dyDescent="0.3">
      <c r="A80" s="3" t="s">
        <v>103</v>
      </c>
      <c r="B80" s="4" t="s">
        <v>78</v>
      </c>
      <c r="C80" s="83" t="s">
        <v>190</v>
      </c>
      <c r="D80" s="113" t="s">
        <v>343</v>
      </c>
      <c r="E80" s="1" t="s">
        <v>78</v>
      </c>
      <c r="F80" s="83" t="s">
        <v>190</v>
      </c>
      <c r="G80" s="113" t="s">
        <v>343</v>
      </c>
      <c r="H80" s="1" t="s">
        <v>78</v>
      </c>
      <c r="I80" s="83" t="s">
        <v>190</v>
      </c>
      <c r="J80" s="102" t="s">
        <v>343</v>
      </c>
      <c r="K80" s="32"/>
      <c r="L80" s="100" t="s">
        <v>348</v>
      </c>
      <c r="M80" s="83" t="s">
        <v>190</v>
      </c>
      <c r="N80" s="113" t="s">
        <v>343</v>
      </c>
      <c r="O80" s="14" t="s">
        <v>78</v>
      </c>
      <c r="P80" s="83" t="s">
        <v>190</v>
      </c>
      <c r="Q80" s="113" t="s">
        <v>343</v>
      </c>
      <c r="R80" s="130"/>
      <c r="S80" s="144"/>
      <c r="T80" s="121"/>
      <c r="U80" s="33"/>
      <c r="V80" s="33"/>
      <c r="W80" s="9"/>
      <c r="X80" s="41" t="str">
        <f t="shared" si="2"/>
        <v xml:space="preserve">| ::: | 25b | @#FFFFC0:  Kp7  | 25b | @#FFFFC0:  Kp7  | 25b | @#FFFFC0:  Kp7  |       X   | @#FFFFC0:  Kp7  | 25b | @#FFFFC0:  Kp7  | @#CCCCCC: |  |  | </v>
      </c>
    </row>
    <row r="81" spans="1:24" x14ac:dyDescent="0.3">
      <c r="A81" s="3" t="s">
        <v>103</v>
      </c>
      <c r="B81" s="4" t="s">
        <v>79</v>
      </c>
      <c r="C81" s="25" t="s">
        <v>188</v>
      </c>
      <c r="D81" s="26" t="s">
        <v>192</v>
      </c>
      <c r="E81" s="1" t="s">
        <v>79</v>
      </c>
      <c r="F81" s="25" t="s">
        <v>188</v>
      </c>
      <c r="G81" s="108" t="s">
        <v>327</v>
      </c>
      <c r="H81" s="1" t="s">
        <v>79</v>
      </c>
      <c r="I81" s="25" t="s">
        <v>188</v>
      </c>
      <c r="J81" s="107" t="s">
        <v>327</v>
      </c>
      <c r="K81" s="14"/>
      <c r="L81" s="100" t="s">
        <v>348</v>
      </c>
      <c r="M81" s="25" t="s">
        <v>188</v>
      </c>
      <c r="N81" s="108" t="s">
        <v>327</v>
      </c>
      <c r="O81" s="14" t="s">
        <v>79</v>
      </c>
      <c r="P81" s="25" t="s">
        <v>188</v>
      </c>
      <c r="Q81" s="108" t="s">
        <v>327</v>
      </c>
      <c r="R81" s="131"/>
      <c r="S81" s="145"/>
      <c r="T81" s="32"/>
      <c r="U81" s="32"/>
      <c r="V81" s="32"/>
      <c r="W81" s="9"/>
      <c r="X81" s="41" t="str">
        <f t="shared" si="2"/>
        <v xml:space="preserve">| ::: | 25c | @#FFFF00:  Kl7 &lt;   | 25c | @#FFFF00:Kl7 &lt; '    | 25c | @#FFFF00:Kl7 &lt; '    |       X   | @#FFFF00:Kl7 &lt; '    | 25c | @#FFFF00:Kl7 &lt; '    | @#CCCCCC: |  |  | </v>
      </c>
    </row>
    <row r="82" spans="1:24" x14ac:dyDescent="0.3">
      <c r="A82" s="3">
        <v>26</v>
      </c>
      <c r="B82" s="4" t="s">
        <v>80</v>
      </c>
      <c r="C82" s="14" t="s">
        <v>198</v>
      </c>
      <c r="D82" s="114" t="s">
        <v>238</v>
      </c>
      <c r="E82" s="1" t="s">
        <v>80</v>
      </c>
      <c r="F82" s="14" t="s">
        <v>198</v>
      </c>
      <c r="G82" s="114" t="s">
        <v>238</v>
      </c>
      <c r="H82" s="1" t="s">
        <v>80</v>
      </c>
      <c r="I82" s="14" t="s">
        <v>198</v>
      </c>
      <c r="J82" s="92" t="s">
        <v>238</v>
      </c>
      <c r="K82" s="14" t="s">
        <v>563</v>
      </c>
      <c r="L82" s="84" t="s">
        <v>387</v>
      </c>
      <c r="M82" s="14" t="s">
        <v>198</v>
      </c>
      <c r="N82" s="114" t="s">
        <v>238</v>
      </c>
      <c r="O82" s="14" t="s">
        <v>80</v>
      </c>
      <c r="P82" s="14" t="s">
        <v>198</v>
      </c>
      <c r="Q82" s="114" t="s">
        <v>238</v>
      </c>
      <c r="R82" s="132"/>
      <c r="S82" s="146"/>
      <c r="T82" s="29"/>
      <c r="U82" s="33"/>
      <c r="V82" s="33"/>
      <c r="W82" s="9"/>
      <c r="X82" s="41" t="str">
        <f t="shared" si="2"/>
        <v xml:space="preserve">| 26 | 26a | @#9AFFFF:Rp7 | 26a | @#9AFFFF:Rp7 | 26a | @#9AFFFF:Rp7 |   @#00FFFF:   \__ K7-Rp- __/    | @#9AFFFF:Rp7 | 26a | @#9AFFFF:Rp7 | @#CCCCCC: |  |  | </v>
      </c>
    </row>
    <row r="83" spans="1:24" x14ac:dyDescent="0.3">
      <c r="A83" s="3" t="s">
        <v>103</v>
      </c>
      <c r="B83" s="4" t="s">
        <v>81</v>
      </c>
      <c r="C83" s="83" t="s">
        <v>190</v>
      </c>
      <c r="D83" s="113" t="s">
        <v>344</v>
      </c>
      <c r="E83" s="1" t="s">
        <v>81</v>
      </c>
      <c r="F83" s="83" t="s">
        <v>190</v>
      </c>
      <c r="G83" s="113" t="s">
        <v>344</v>
      </c>
      <c r="H83" s="1" t="s">
        <v>81</v>
      </c>
      <c r="I83" s="83" t="s">
        <v>190</v>
      </c>
      <c r="J83" s="102" t="s">
        <v>344</v>
      </c>
      <c r="K83" s="32"/>
      <c r="L83" s="100" t="s">
        <v>348</v>
      </c>
      <c r="M83" s="83" t="s">
        <v>190</v>
      </c>
      <c r="N83" s="113" t="s">
        <v>344</v>
      </c>
      <c r="O83" s="14" t="s">
        <v>81</v>
      </c>
      <c r="P83" s="83" t="s">
        <v>190</v>
      </c>
      <c r="Q83" s="113" t="s">
        <v>344</v>
      </c>
      <c r="R83" s="130"/>
      <c r="S83" s="144"/>
      <c r="T83" s="121"/>
      <c r="U83" s="33"/>
      <c r="V83" s="33"/>
      <c r="W83" s="9"/>
      <c r="X83" s="41" t="str">
        <f t="shared" si="2"/>
        <v xml:space="preserve">| ::: | 26b | @#FFFFC0:  Kp8  | 26b | @#FFFFC0:  Kp8  | 26b | @#FFFFC0:  Kp8  |       X   | @#FFFFC0:  Kp8  | 26b | @#FFFFC0:  Kp8  | @#CCCCCC: |  |  | </v>
      </c>
    </row>
    <row r="84" spans="1:24" x14ac:dyDescent="0.3">
      <c r="A84" s="3" t="s">
        <v>103</v>
      </c>
      <c r="B84" s="4" t="s">
        <v>82</v>
      </c>
      <c r="C84" s="25" t="s">
        <v>188</v>
      </c>
      <c r="D84" s="26" t="s">
        <v>193</v>
      </c>
      <c r="E84" s="1" t="s">
        <v>82</v>
      </c>
      <c r="F84" s="25" t="s">
        <v>188</v>
      </c>
      <c r="G84" s="108" t="s">
        <v>326</v>
      </c>
      <c r="H84" s="1" t="s">
        <v>82</v>
      </c>
      <c r="I84" s="25" t="s">
        <v>188</v>
      </c>
      <c r="J84" s="107" t="s">
        <v>326</v>
      </c>
      <c r="K84" s="14"/>
      <c r="L84" s="100" t="s">
        <v>348</v>
      </c>
      <c r="M84" s="25" t="s">
        <v>188</v>
      </c>
      <c r="N84" s="108" t="s">
        <v>326</v>
      </c>
      <c r="O84" s="14" t="s">
        <v>82</v>
      </c>
      <c r="P84" s="25" t="s">
        <v>188</v>
      </c>
      <c r="Q84" s="108" t="s">
        <v>326</v>
      </c>
      <c r="R84" s="131"/>
      <c r="S84" s="145"/>
      <c r="T84" s="32"/>
      <c r="U84" s="32"/>
      <c r="V84" s="32"/>
      <c r="W84" s="9"/>
      <c r="X84" s="41" t="str">
        <f t="shared" si="2"/>
        <v xml:space="preserve">| ::: | 26c | @#FFFF00:  Kl8 &lt;   | 26c | @#FFFF00:Kl8 &lt; '    | 26c | @#FFFF00:Kl8 &lt; '    |       X   | @#FFFF00:Kl8 &lt; '    | 26c | @#FFFF00:Kl8 &lt; '    | @#CCCCCC: |  |  | </v>
      </c>
    </row>
    <row r="85" spans="1:24" x14ac:dyDescent="0.3">
      <c r="A85" s="3">
        <v>27</v>
      </c>
      <c r="B85" s="4" t="s">
        <v>83</v>
      </c>
      <c r="C85" s="14" t="s">
        <v>198</v>
      </c>
      <c r="D85" s="114" t="s">
        <v>239</v>
      </c>
      <c r="E85" s="1" t="s">
        <v>83</v>
      </c>
      <c r="F85" s="14" t="s">
        <v>198</v>
      </c>
      <c r="G85" s="114" t="s">
        <v>239</v>
      </c>
      <c r="H85" s="1" t="s">
        <v>83</v>
      </c>
      <c r="I85" s="14" t="s">
        <v>198</v>
      </c>
      <c r="J85" s="92" t="s">
        <v>239</v>
      </c>
      <c r="K85" s="14" t="s">
        <v>563</v>
      </c>
      <c r="L85" s="84" t="s">
        <v>388</v>
      </c>
      <c r="M85" s="14" t="s">
        <v>198</v>
      </c>
      <c r="N85" s="114" t="s">
        <v>239</v>
      </c>
      <c r="O85" s="14" t="s">
        <v>83</v>
      </c>
      <c r="P85" s="14" t="s">
        <v>198</v>
      </c>
      <c r="Q85" s="114" t="s">
        <v>239</v>
      </c>
      <c r="R85" s="132"/>
      <c r="S85" s="146"/>
      <c r="T85" s="29"/>
      <c r="U85" s="33"/>
      <c r="V85" s="33"/>
      <c r="W85" s="9"/>
      <c r="X85" s="41" t="str">
        <f t="shared" si="2"/>
        <v xml:space="preserve">| 27 | 27a | @#9AFFFF:Rp8 | 27a | @#9AFFFF:Rp8 | 27a | @#9AFFFF:Rp8 |   @#00FFFF:   \__ K8-Rp- __/    | @#9AFFFF:Rp8 | 27a | @#9AFFFF:Rp8 | @#CCCCCC: |  |  | </v>
      </c>
    </row>
    <row r="86" spans="1:24" x14ac:dyDescent="0.3">
      <c r="A86" s="3" t="s">
        <v>103</v>
      </c>
      <c r="B86" s="4" t="s">
        <v>84</v>
      </c>
      <c r="C86" s="83"/>
      <c r="D86" s="103"/>
      <c r="E86" s="1" t="s">
        <v>84</v>
      </c>
      <c r="F86" s="83"/>
      <c r="G86" s="103"/>
      <c r="H86" s="1" t="s">
        <v>84</v>
      </c>
      <c r="I86" s="83"/>
      <c r="J86" s="103"/>
      <c r="K86" s="14"/>
      <c r="L86" s="100" t="s">
        <v>348</v>
      </c>
      <c r="M86" s="14" t="s">
        <v>191</v>
      </c>
      <c r="N86" s="115" t="s">
        <v>364</v>
      </c>
      <c r="O86" s="14" t="s">
        <v>84</v>
      </c>
      <c r="P86" s="14" t="s">
        <v>191</v>
      </c>
      <c r="Q86" s="115" t="s">
        <v>364</v>
      </c>
      <c r="R86" s="129"/>
      <c r="S86" s="141"/>
      <c r="T86" s="111"/>
      <c r="U86" s="33"/>
      <c r="V86" s="33"/>
      <c r="W86" s="9"/>
      <c r="X86" s="41" t="str">
        <f t="shared" si="2"/>
        <v xml:space="preserve">| ::: | 27b |  | 27b |  | 27b |  |       X   | @#FFA060:  K3-M &gt; | 27b | @#FFA060:  K3-M &gt; | @#CCCCCC: |  |  | </v>
      </c>
    </row>
    <row r="87" spans="1:24" x14ac:dyDescent="0.3">
      <c r="A87" s="3" t="s">
        <v>103</v>
      </c>
      <c r="B87" s="4" t="s">
        <v>85</v>
      </c>
      <c r="C87" s="25"/>
      <c r="D87" s="108"/>
      <c r="E87" s="1" t="s">
        <v>85</v>
      </c>
      <c r="F87" s="25"/>
      <c r="G87" s="108"/>
      <c r="H87" s="1" t="s">
        <v>85</v>
      </c>
      <c r="I87" s="25"/>
      <c r="J87" s="107"/>
      <c r="K87" s="32"/>
      <c r="L87" s="100" t="s">
        <v>348</v>
      </c>
      <c r="M87" s="31" t="s">
        <v>187</v>
      </c>
      <c r="N87" s="88" t="s">
        <v>372</v>
      </c>
      <c r="O87" s="14" t="s">
        <v>85</v>
      </c>
      <c r="P87" s="25"/>
      <c r="Q87" s="22" t="s">
        <v>345</v>
      </c>
      <c r="R87" s="133"/>
      <c r="S87" s="147"/>
      <c r="T87" s="41"/>
      <c r="U87" s="32"/>
      <c r="V87" s="32"/>
      <c r="W87" s="9"/>
      <c r="X87" s="41" t="str">
        <f t="shared" si="2"/>
        <v xml:space="preserve">| ::: | 27c |  | 27c |  | 27c |  |       X   | @#A0C0FF:&lt; K5-RB3 | 27c | X | @#CCCCCC: |  |  | </v>
      </c>
    </row>
    <row r="88" spans="1:24" x14ac:dyDescent="0.3">
      <c r="A88" s="3">
        <v>28</v>
      </c>
      <c r="B88" s="4" t="s">
        <v>86</v>
      </c>
      <c r="C88" s="14" t="s">
        <v>187</v>
      </c>
      <c r="D88" s="16" t="s">
        <v>144</v>
      </c>
      <c r="E88" s="1" t="s">
        <v>86</v>
      </c>
      <c r="F88" s="1" t="s">
        <v>187</v>
      </c>
      <c r="G88" s="16" t="s">
        <v>144</v>
      </c>
      <c r="H88" s="1" t="s">
        <v>86</v>
      </c>
      <c r="I88" s="86" t="s">
        <v>187</v>
      </c>
      <c r="J88" s="89" t="s">
        <v>144</v>
      </c>
      <c r="K88" s="35" t="s">
        <v>560</v>
      </c>
      <c r="L88" s="34" t="s">
        <v>552</v>
      </c>
      <c r="M88" s="85" t="s">
        <v>428</v>
      </c>
      <c r="N88" s="96" t="s">
        <v>417</v>
      </c>
      <c r="O88" s="14" t="s">
        <v>86</v>
      </c>
      <c r="P88" s="85" t="s">
        <v>428</v>
      </c>
      <c r="Q88" s="96" t="s">
        <v>417</v>
      </c>
      <c r="R88" s="126"/>
      <c r="S88" s="148"/>
      <c r="T88" s="31"/>
      <c r="U88" s="33"/>
      <c r="V88" s="33"/>
      <c r="W88" s="9"/>
      <c r="X88" s="41" t="str">
        <f t="shared" si="2"/>
        <v xml:space="preserve">| 28 | 28a | @#A0C0FF:K1-RB3 | 28a | @#A0C0FF:K1-RB3 | 28a | @#A0C0FF:K1-RB3 |   @#C0E0FF:   \__ K1-B3  __/   | @#C0E0FF: K1-B3 | 28a | @#C0E0FF: K1-B3 | @#CCCCCC: |  |  | </v>
      </c>
    </row>
    <row r="89" spans="1:24" x14ac:dyDescent="0.3">
      <c r="A89" s="3" t="s">
        <v>103</v>
      </c>
      <c r="B89" s="4" t="s">
        <v>87</v>
      </c>
      <c r="C89" s="14" t="s">
        <v>187</v>
      </c>
      <c r="D89" s="16" t="s">
        <v>148</v>
      </c>
      <c r="E89" s="1" t="s">
        <v>87</v>
      </c>
      <c r="F89" s="1" t="s">
        <v>187</v>
      </c>
      <c r="G89" s="16" t="s">
        <v>148</v>
      </c>
      <c r="H89" s="1" t="s">
        <v>87</v>
      </c>
      <c r="I89" s="86" t="s">
        <v>187</v>
      </c>
      <c r="J89" s="89" t="s">
        <v>148</v>
      </c>
      <c r="K89" s="35" t="s">
        <v>560</v>
      </c>
      <c r="L89" s="34" t="s">
        <v>553</v>
      </c>
      <c r="M89" s="85" t="s">
        <v>428</v>
      </c>
      <c r="N89" s="96" t="s">
        <v>418</v>
      </c>
      <c r="O89" s="14" t="s">
        <v>87</v>
      </c>
      <c r="P89" s="85" t="s">
        <v>428</v>
      </c>
      <c r="Q89" s="96" t="s">
        <v>418</v>
      </c>
      <c r="R89" s="126"/>
      <c r="S89" s="148"/>
      <c r="T89" s="31"/>
      <c r="U89" s="33"/>
      <c r="V89" s="33"/>
      <c r="W89" s="9"/>
      <c r="X89" s="41" t="str">
        <f t="shared" si="2"/>
        <v xml:space="preserve">| ::: | 28b | @#A0C0FF:K5-RB3 | 28b | @#A0C0FF:K5-RB3 | 28b | @#A0C0FF:K5-RB3 |   @#C0E0FF:   \__ K5-B3  __/   | @#C0E0FF: K5-B3 | 28b | @#C0E0FF: K5-B3 | @#CCCCCC: |  |  | </v>
      </c>
    </row>
    <row r="90" spans="1:24" x14ac:dyDescent="0.3">
      <c r="A90" s="3" t="s">
        <v>103</v>
      </c>
      <c r="B90" s="4" t="s">
        <v>88</v>
      </c>
      <c r="C90" s="25"/>
      <c r="D90" s="26"/>
      <c r="E90" s="1" t="s">
        <v>88</v>
      </c>
      <c r="F90" s="25"/>
      <c r="G90" s="26"/>
      <c r="H90" s="1" t="s">
        <v>88</v>
      </c>
      <c r="I90" s="25"/>
      <c r="J90" s="107"/>
      <c r="K90" s="32"/>
      <c r="L90" s="100" t="s">
        <v>348</v>
      </c>
      <c r="M90" s="31" t="s">
        <v>187</v>
      </c>
      <c r="N90" s="88" t="s">
        <v>373</v>
      </c>
      <c r="O90" s="14" t="s">
        <v>88</v>
      </c>
      <c r="P90" s="25"/>
      <c r="Q90" s="22" t="s">
        <v>345</v>
      </c>
      <c r="R90" s="133"/>
      <c r="S90" s="147"/>
      <c r="T90" s="41"/>
      <c r="U90" s="32"/>
      <c r="V90" s="32"/>
      <c r="W90" s="9"/>
      <c r="X90" s="41" t="str">
        <f t="shared" si="2"/>
        <v xml:space="preserve">| ::: | 28c |  | 28c |  | 28c |  |       X   | @#A0C0FF:&lt; K6-RB3 | 28c | X | @#CCCCCC: |  |  | </v>
      </c>
    </row>
    <row r="91" spans="1:24" x14ac:dyDescent="0.3">
      <c r="A91" s="3">
        <v>29</v>
      </c>
      <c r="B91" s="4" t="s">
        <v>89</v>
      </c>
      <c r="C91" s="14" t="s">
        <v>187</v>
      </c>
      <c r="D91" s="16" t="s">
        <v>145</v>
      </c>
      <c r="E91" s="1" t="s">
        <v>89</v>
      </c>
      <c r="F91" s="1" t="s">
        <v>187</v>
      </c>
      <c r="G91" s="16" t="s">
        <v>145</v>
      </c>
      <c r="H91" s="1" t="s">
        <v>89</v>
      </c>
      <c r="I91" s="86" t="s">
        <v>187</v>
      </c>
      <c r="J91" s="89" t="s">
        <v>145</v>
      </c>
      <c r="K91" s="35" t="s">
        <v>560</v>
      </c>
      <c r="L91" s="34" t="s">
        <v>554</v>
      </c>
      <c r="M91" s="85" t="s">
        <v>428</v>
      </c>
      <c r="N91" s="96" t="s">
        <v>419</v>
      </c>
      <c r="O91" s="14" t="s">
        <v>89</v>
      </c>
      <c r="P91" s="85" t="s">
        <v>428</v>
      </c>
      <c r="Q91" s="96" t="s">
        <v>419</v>
      </c>
      <c r="R91" s="126"/>
      <c r="S91" s="148"/>
      <c r="T91" s="31"/>
      <c r="U91" s="31"/>
      <c r="V91" s="31"/>
      <c r="W91" s="9"/>
      <c r="X91" s="41" t="str">
        <f t="shared" si="2"/>
        <v xml:space="preserve">| 29 | 29a | @#A0C0FF:K2-RB3 | 29a | @#A0C0FF:K2-RB3 | 29a | @#A0C0FF:K2-RB3 |   @#C0E0FF:   \__ K2-B3  __/   | @#C0E0FF: K2-B3 | 29a | @#C0E0FF: K2-B3 | @#CCCCCC: |  |  | </v>
      </c>
    </row>
    <row r="92" spans="1:24" x14ac:dyDescent="0.3">
      <c r="A92" s="3" t="s">
        <v>103</v>
      </c>
      <c r="B92" s="4" t="s">
        <v>90</v>
      </c>
      <c r="C92" s="14" t="s">
        <v>187</v>
      </c>
      <c r="D92" s="16" t="s">
        <v>149</v>
      </c>
      <c r="E92" s="1" t="s">
        <v>90</v>
      </c>
      <c r="F92" s="1" t="s">
        <v>187</v>
      </c>
      <c r="G92" s="16" t="s">
        <v>149</v>
      </c>
      <c r="H92" s="1" t="s">
        <v>90</v>
      </c>
      <c r="I92" s="1" t="s">
        <v>187</v>
      </c>
      <c r="J92" s="88" t="s">
        <v>149</v>
      </c>
      <c r="K92" s="35" t="s">
        <v>560</v>
      </c>
      <c r="L92" s="34" t="s">
        <v>555</v>
      </c>
      <c r="M92" s="85" t="s">
        <v>428</v>
      </c>
      <c r="N92" s="96" t="s">
        <v>420</v>
      </c>
      <c r="O92" s="14" t="s">
        <v>90</v>
      </c>
      <c r="P92" s="85" t="s">
        <v>428</v>
      </c>
      <c r="Q92" s="96" t="s">
        <v>420</v>
      </c>
      <c r="R92" s="126"/>
      <c r="S92" s="148"/>
      <c r="T92" s="31"/>
      <c r="U92" s="31"/>
      <c r="V92" s="31"/>
      <c r="W92" s="9"/>
      <c r="X92" s="41" t="str">
        <f t="shared" si="2"/>
        <v xml:space="preserve">| ::: | 29b | @#A0C0FF:K6-RB3 | 29b | @#A0C0FF:K6-RB3 | 29b | @#A0C0FF:K6-RB3 |   @#C0E0FF:   \__ K6-B3  __/   | @#C0E0FF: K6-B3 | 29b | @#C0E0FF: K6-B3 | @#CCCCCC: |  |  | </v>
      </c>
    </row>
    <row r="93" spans="1:24" x14ac:dyDescent="0.3">
      <c r="A93" s="3" t="s">
        <v>103</v>
      </c>
      <c r="B93" s="4" t="s">
        <v>91</v>
      </c>
      <c r="C93" s="14"/>
      <c r="D93" s="16"/>
      <c r="E93" s="1" t="s">
        <v>91</v>
      </c>
      <c r="F93" s="1"/>
      <c r="G93" s="16"/>
      <c r="H93" s="1" t="s">
        <v>91</v>
      </c>
      <c r="I93" s="86"/>
      <c r="J93" s="104"/>
      <c r="K93" s="35"/>
      <c r="L93" s="100" t="s">
        <v>348</v>
      </c>
      <c r="M93" s="31" t="s">
        <v>187</v>
      </c>
      <c r="N93" s="88" t="s">
        <v>374</v>
      </c>
      <c r="O93" s="14" t="s">
        <v>91</v>
      </c>
      <c r="P93" s="14"/>
      <c r="Q93" s="22" t="s">
        <v>345</v>
      </c>
      <c r="R93" s="133"/>
      <c r="S93" s="147"/>
      <c r="T93" s="41"/>
      <c r="U93" s="31"/>
      <c r="V93" s="31"/>
      <c r="W93" s="9"/>
      <c r="X93" s="41" t="str">
        <f t="shared" si="2"/>
        <v xml:space="preserve">| ::: | 29c |  | 29c |  | 29c |  |       X   | @#A0C0FF:&lt; K7-RB3 | 29c | X | @#CCCCCC: |  |  | </v>
      </c>
    </row>
    <row r="94" spans="1:24" x14ac:dyDescent="0.3">
      <c r="A94" s="3">
        <v>30</v>
      </c>
      <c r="B94" s="4" t="s">
        <v>92</v>
      </c>
      <c r="C94" s="1" t="s">
        <v>187</v>
      </c>
      <c r="D94" s="16" t="s">
        <v>146</v>
      </c>
      <c r="E94" s="1" t="s">
        <v>92</v>
      </c>
      <c r="F94" s="1" t="s">
        <v>187</v>
      </c>
      <c r="G94" s="16" t="s">
        <v>146</v>
      </c>
      <c r="H94" s="1" t="s">
        <v>92</v>
      </c>
      <c r="I94" s="86" t="s">
        <v>187</v>
      </c>
      <c r="J94" s="89" t="s">
        <v>146</v>
      </c>
      <c r="K94" s="35" t="s">
        <v>560</v>
      </c>
      <c r="L94" s="34" t="s">
        <v>556</v>
      </c>
      <c r="M94" s="85" t="s">
        <v>428</v>
      </c>
      <c r="N94" s="96" t="s">
        <v>421</v>
      </c>
      <c r="O94" s="14" t="s">
        <v>92</v>
      </c>
      <c r="P94" s="85" t="s">
        <v>428</v>
      </c>
      <c r="Q94" s="96" t="s">
        <v>421</v>
      </c>
      <c r="R94" s="126"/>
      <c r="S94" s="148"/>
      <c r="T94" s="31"/>
      <c r="U94" s="31"/>
      <c r="V94" s="31"/>
      <c r="W94" s="9"/>
      <c r="X94" s="41" t="str">
        <f t="shared" si="2"/>
        <v xml:space="preserve">| 30 | 30a | @#A0C0FF:K3-RB3 | 30a | @#A0C0FF:K3-RB3 | 30a | @#A0C0FF:K3-RB3 |   @#C0E0FF:   \__ K3-B3  __/   | @#C0E0FF: K3-B3 | 30a | @#C0E0FF: K3-B3 | @#CCCCCC: |  |  | </v>
      </c>
    </row>
    <row r="95" spans="1:24" x14ac:dyDescent="0.3">
      <c r="A95" s="3" t="s">
        <v>103</v>
      </c>
      <c r="B95" s="4" t="s">
        <v>93</v>
      </c>
      <c r="C95" s="86" t="s">
        <v>187</v>
      </c>
      <c r="D95" s="117" t="s">
        <v>150</v>
      </c>
      <c r="E95" s="1" t="s">
        <v>93</v>
      </c>
      <c r="F95" s="1" t="s">
        <v>187</v>
      </c>
      <c r="G95" s="16" t="s">
        <v>150</v>
      </c>
      <c r="H95" s="1" t="s">
        <v>93</v>
      </c>
      <c r="I95" s="86" t="s">
        <v>187</v>
      </c>
      <c r="J95" s="89" t="s">
        <v>150</v>
      </c>
      <c r="K95" s="35" t="s">
        <v>560</v>
      </c>
      <c r="L95" s="34" t="s">
        <v>557</v>
      </c>
      <c r="M95" s="85" t="s">
        <v>428</v>
      </c>
      <c r="N95" s="96" t="s">
        <v>422</v>
      </c>
      <c r="O95" s="14" t="s">
        <v>93</v>
      </c>
      <c r="P95" s="85" t="s">
        <v>428</v>
      </c>
      <c r="Q95" s="96" t="s">
        <v>422</v>
      </c>
      <c r="R95" s="126"/>
      <c r="S95" s="148"/>
      <c r="T95" s="31"/>
      <c r="U95" s="31"/>
      <c r="V95" s="31"/>
      <c r="W95" s="9"/>
      <c r="X95" s="41" t="str">
        <f t="shared" si="2"/>
        <v xml:space="preserve">| ::: | 30b | @#A0C0FF:K7-RB3 | 30b | @#A0C0FF:K7-RB3 | 30b | @#A0C0FF:K7-RB3 |   @#C0E0FF:   \__ K7-B3  __/   | @#C0E0FF: K7-B3 | 30b | @#C0E0FF: K7-B3 | @#CCCCCC: |  |  | </v>
      </c>
    </row>
    <row r="96" spans="1:24" x14ac:dyDescent="0.3">
      <c r="A96" s="3" t="s">
        <v>103</v>
      </c>
      <c r="B96" s="4" t="s">
        <v>94</v>
      </c>
      <c r="C96" s="14"/>
      <c r="D96" s="16"/>
      <c r="E96" s="1" t="s">
        <v>94</v>
      </c>
      <c r="F96" s="1"/>
      <c r="G96" s="16"/>
      <c r="H96" s="1" t="s">
        <v>94</v>
      </c>
      <c r="I96" s="86"/>
      <c r="J96" s="89"/>
      <c r="K96" s="35"/>
      <c r="L96" s="100" t="s">
        <v>348</v>
      </c>
      <c r="M96" s="31" t="s">
        <v>187</v>
      </c>
      <c r="N96" s="88" t="s">
        <v>375</v>
      </c>
      <c r="O96" s="14" t="s">
        <v>94</v>
      </c>
      <c r="P96" s="14"/>
      <c r="Q96" s="22" t="s">
        <v>345</v>
      </c>
      <c r="R96" s="133"/>
      <c r="S96" s="147"/>
      <c r="T96" s="41"/>
      <c r="U96" s="31"/>
      <c r="V96" s="31"/>
      <c r="W96" s="9"/>
      <c r="X96" s="41" t="str">
        <f t="shared" si="2"/>
        <v xml:space="preserve">| ::: | 30c |  | 30c |  | 30c |  |       X   | @#A0C0FF:&lt; K8-RB3 | 30c | X | @#CCCCCC: |  |  | </v>
      </c>
    </row>
    <row r="97" spans="1:24" x14ac:dyDescent="0.3">
      <c r="A97" s="3" t="s">
        <v>0</v>
      </c>
      <c r="B97" s="4"/>
      <c r="C97" s="14"/>
      <c r="D97" s="18" t="s">
        <v>1</v>
      </c>
      <c r="E97" s="4" t="s">
        <v>2</v>
      </c>
      <c r="F97" s="4"/>
      <c r="G97" s="18" t="s">
        <v>3</v>
      </c>
      <c r="H97" s="6" t="s">
        <v>161</v>
      </c>
      <c r="I97" s="6"/>
      <c r="J97" s="6" t="s">
        <v>194</v>
      </c>
      <c r="K97" s="6"/>
      <c r="L97" s="6"/>
      <c r="M97" s="6"/>
      <c r="N97" s="13"/>
      <c r="O97" s="38" t="s">
        <v>162</v>
      </c>
      <c r="P97" s="37"/>
      <c r="Q97" s="13" t="s">
        <v>376</v>
      </c>
      <c r="R97" s="6"/>
      <c r="S97" s="38"/>
      <c r="T97" s="6" t="s">
        <v>435</v>
      </c>
      <c r="U97" s="6"/>
      <c r="V97" s="6" t="s">
        <v>163</v>
      </c>
      <c r="W97" s="9"/>
      <c r="X97" s="41" t="str">
        <f>CONCATENATE("^ ",A97," ^ ",B97," ^ ",D97," ^ ",E97," ^ ",G97," ^ ",H97," ^ ",I97,J97," ^^^ ",O97," ^ ",Q97," ^ ^ ",T97," ^",U97,V97,"^",)</f>
        <v>^ VG1 ^  ^ SubDback ^ VG2 ^ Backextend ^ VG3 ^   MDR-IO     ^^^ VG4 ^ DisplCont ^ ^   Flachbd.   ^Front^</v>
      </c>
    </row>
    <row r="98" spans="1:24" x14ac:dyDescent="0.3">
      <c r="A98" s="7" t="s">
        <v>4</v>
      </c>
      <c r="B98" s="6"/>
      <c r="C98" s="19"/>
      <c r="D98" s="13" t="s">
        <v>5</v>
      </c>
      <c r="E98" s="6" t="s">
        <v>4</v>
      </c>
      <c r="F98" s="6"/>
      <c r="G98" s="18"/>
      <c r="H98" s="6" t="s">
        <v>4</v>
      </c>
      <c r="I98" s="6"/>
      <c r="J98" s="6" t="s">
        <v>195</v>
      </c>
      <c r="K98" s="6"/>
      <c r="L98" s="6" t="s">
        <v>335</v>
      </c>
      <c r="M98" s="6"/>
      <c r="N98" s="13" t="s">
        <v>334</v>
      </c>
      <c r="O98" s="38" t="s">
        <v>4</v>
      </c>
      <c r="P98" s="38"/>
      <c r="Q98" s="13"/>
      <c r="R98" s="6"/>
      <c r="S98" s="38"/>
      <c r="T98" s="6"/>
      <c r="U98" s="137" t="s">
        <v>434</v>
      </c>
      <c r="V98" s="6"/>
      <c r="W98" s="9"/>
      <c r="X98" s="41" t="str">
        <f>CONCATENATE("| @#BBBBBB: ",A98," | @#BBBBBB: ",B98," | @#BBBBBB: ",D98," | @#BBBBBB: ",E98," | @#BBBBBB: ",G98," | @#BBBBBB: ",H98," | @#BBBBBB: ",I98,J98," | ",K98,L98," | @#DDDDDD: ",M98,N98," | @#DDDDDD: ",O98," | @#DDDDDD: | @#DDDDDD: ",Q98," |  ",S98,T98," | ",V98," | ")</f>
        <v xml:space="preserve">| @#BBBBBB: Pin | @#BBBBBB:  | @#BBBBBB: Signal | @#BBBBBB: Pin | @#BBBBBB:  | @#BBBBBB: Pin | @#BBBBBB:   &lt; hinten   |   vorne %%^%%  | @#DDDDDD: Seite&gt; | @#DDDDDD: Pin | @#DDDDDD: | @#DDDDDD:  |   |  | </v>
      </c>
    </row>
    <row r="99" spans="1:24" x14ac:dyDescent="0.3">
      <c r="A99" s="3">
        <v>31</v>
      </c>
      <c r="B99" s="4" t="s">
        <v>95</v>
      </c>
      <c r="C99" s="14" t="s">
        <v>187</v>
      </c>
      <c r="D99" s="16" t="s">
        <v>147</v>
      </c>
      <c r="E99" s="1" t="s">
        <v>95</v>
      </c>
      <c r="F99" s="1" t="s">
        <v>187</v>
      </c>
      <c r="G99" s="16" t="s">
        <v>147</v>
      </c>
      <c r="H99" s="1" t="s">
        <v>95</v>
      </c>
      <c r="I99" s="86" t="s">
        <v>187</v>
      </c>
      <c r="J99" s="89" t="s">
        <v>147</v>
      </c>
      <c r="K99" s="35" t="s">
        <v>560</v>
      </c>
      <c r="L99" s="34" t="s">
        <v>558</v>
      </c>
      <c r="M99" s="85" t="s">
        <v>428</v>
      </c>
      <c r="N99" s="96" t="s">
        <v>423</v>
      </c>
      <c r="O99" s="161" t="s">
        <v>95</v>
      </c>
      <c r="P99" s="85" t="s">
        <v>428</v>
      </c>
      <c r="Q99" s="96" t="s">
        <v>423</v>
      </c>
      <c r="R99" s="126"/>
      <c r="S99" s="148"/>
      <c r="T99" s="31"/>
      <c r="U99" s="31"/>
      <c r="V99" s="31"/>
      <c r="W99" s="9"/>
      <c r="X99" s="41" t="str">
        <f t="shared" ref="X99:X105" si="3">CONCATENATE("| ",A99," | ",B99," | ",C99,D99," | ",E99," | ",F99,G99," | ",H99," | ",I99,J99," | ",K99,L99," | ",M99,N99," | ",O99," | ",P99,Q99," | @#CCCCCC: | ",S99,T99," | ",U99,V99," | ")</f>
        <v xml:space="preserve">| 31 | 31a | @#A0C0FF:K4-RB3 | 31a | @#A0C0FF:K4-RB3 | 31a | @#A0C0FF:K4-RB3 |   @#C0E0FF:   \__ K4-B3  __/   | @#C0E0FF: K4-B3 | 31a | @#C0E0FF: K4-B3 | @#CCCCCC: |  |  | </v>
      </c>
    </row>
    <row r="100" spans="1:24" x14ac:dyDescent="0.3">
      <c r="A100" s="3" t="s">
        <v>103</v>
      </c>
      <c r="B100" s="4" t="s">
        <v>96</v>
      </c>
      <c r="C100" s="14" t="s">
        <v>187</v>
      </c>
      <c r="D100" s="16" t="s">
        <v>151</v>
      </c>
      <c r="E100" s="1" t="s">
        <v>96</v>
      </c>
      <c r="F100" s="1" t="s">
        <v>187</v>
      </c>
      <c r="G100" s="16" t="s">
        <v>151</v>
      </c>
      <c r="H100" s="1" t="s">
        <v>96</v>
      </c>
      <c r="I100" s="86" t="s">
        <v>187</v>
      </c>
      <c r="J100" s="89" t="s">
        <v>151</v>
      </c>
      <c r="K100" s="35" t="s">
        <v>560</v>
      </c>
      <c r="L100" s="34" t="s">
        <v>559</v>
      </c>
      <c r="M100" s="85" t="s">
        <v>428</v>
      </c>
      <c r="N100" s="96" t="s">
        <v>424</v>
      </c>
      <c r="O100" s="161" t="s">
        <v>96</v>
      </c>
      <c r="P100" s="85" t="s">
        <v>428</v>
      </c>
      <c r="Q100" s="96" t="s">
        <v>424</v>
      </c>
      <c r="R100" s="126"/>
      <c r="S100" s="148"/>
      <c r="T100" s="31"/>
      <c r="U100" s="31"/>
      <c r="V100" s="31"/>
      <c r="W100" s="9"/>
      <c r="X100" s="41" t="str">
        <f t="shared" si="3"/>
        <v xml:space="preserve">| ::: | 31b | @#A0C0FF:K8-RB3 | 31b | @#A0C0FF:K8-RB3 | 31b | @#A0C0FF:K8-RB3 |   @#C0E0FF:    \__ K8-B3  __/   | @#C0E0FF: K8-B3 | 31b | @#C0E0FF: K8-B3 | @#CCCCCC: |  |  | </v>
      </c>
    </row>
    <row r="101" spans="1:24" x14ac:dyDescent="0.3">
      <c r="A101" s="3" t="s">
        <v>103</v>
      </c>
      <c r="B101" s="4" t="s">
        <v>97</v>
      </c>
      <c r="C101" s="79" t="s">
        <v>319</v>
      </c>
      <c r="D101" s="80" t="s">
        <v>320</v>
      </c>
      <c r="E101" s="1" t="s">
        <v>97</v>
      </c>
      <c r="F101" s="79" t="s">
        <v>319</v>
      </c>
      <c r="G101" s="81" t="s">
        <v>320</v>
      </c>
      <c r="H101" s="1" t="s">
        <v>97</v>
      </c>
      <c r="I101" s="79" t="s">
        <v>323</v>
      </c>
      <c r="J101" s="80" t="s">
        <v>322</v>
      </c>
      <c r="K101" s="79"/>
      <c r="L101" s="100" t="s">
        <v>550</v>
      </c>
      <c r="M101" s="79" t="s">
        <v>323</v>
      </c>
      <c r="N101" s="119" t="s">
        <v>322</v>
      </c>
      <c r="O101" s="161" t="s">
        <v>97</v>
      </c>
      <c r="P101" s="79" t="s">
        <v>319</v>
      </c>
      <c r="Q101" s="81" t="s">
        <v>320</v>
      </c>
      <c r="R101" s="134"/>
      <c r="S101" s="149"/>
      <c r="T101" s="80"/>
      <c r="U101" s="1"/>
      <c r="V101" s="1"/>
      <c r="W101" s="9"/>
      <c r="X101" s="41" t="str">
        <f t="shared" si="3"/>
        <v xml:space="preserve">| ::: | 31c | @#FF99FF:-5V | 31c | @#FF99FF:-5V | 31c |   @#FF99FF:  -5V |     \__ X   __/   |   @#FF99FF:  -5V | 31c | @#FF99FF:-5V | @#CCCCCC: |  |  | </v>
      </c>
    </row>
    <row r="102" spans="1:24" x14ac:dyDescent="0.3">
      <c r="A102" s="3">
        <v>32</v>
      </c>
      <c r="B102" s="4" t="s">
        <v>98</v>
      </c>
      <c r="C102" s="14"/>
      <c r="D102" s="17" t="s">
        <v>99</v>
      </c>
      <c r="E102" s="1" t="s">
        <v>98</v>
      </c>
      <c r="F102" s="1"/>
      <c r="G102" s="17" t="s">
        <v>99</v>
      </c>
      <c r="H102" s="1" t="s">
        <v>98</v>
      </c>
      <c r="I102" s="1"/>
      <c r="J102" s="93" t="s">
        <v>99</v>
      </c>
      <c r="K102" s="1"/>
      <c r="L102" s="100" t="s">
        <v>541</v>
      </c>
      <c r="M102" s="1"/>
      <c r="N102" s="120" t="s">
        <v>99</v>
      </c>
      <c r="O102" s="161" t="s">
        <v>98</v>
      </c>
      <c r="P102" s="14"/>
      <c r="Q102" s="17" t="s">
        <v>99</v>
      </c>
      <c r="R102" s="4"/>
      <c r="S102" s="14"/>
      <c r="T102" s="1"/>
      <c r="U102" s="1"/>
      <c r="V102" s="1"/>
      <c r="W102" s="9"/>
      <c r="X102" s="41" t="str">
        <f t="shared" si="3"/>
        <v xml:space="preserve">| 32 | 32a | GND | 32a | GND | 32a | GND |     ┬   | GND | 32a | GND | @#CCCCCC: |  |  | </v>
      </c>
    </row>
    <row r="103" spans="1:24" x14ac:dyDescent="0.3">
      <c r="A103" s="3" t="s">
        <v>103</v>
      </c>
      <c r="B103" s="4" t="s">
        <v>196</v>
      </c>
      <c r="C103" s="76" t="s">
        <v>184</v>
      </c>
      <c r="D103" s="82" t="s">
        <v>8</v>
      </c>
      <c r="E103" s="1" t="s">
        <v>196</v>
      </c>
      <c r="F103" s="78" t="s">
        <v>184</v>
      </c>
      <c r="G103" s="82" t="s">
        <v>8</v>
      </c>
      <c r="H103" s="1" t="s">
        <v>196</v>
      </c>
      <c r="I103" s="79" t="s">
        <v>324</v>
      </c>
      <c r="J103" s="78" t="s">
        <v>321</v>
      </c>
      <c r="K103" s="78"/>
      <c r="L103" s="100" t="s">
        <v>551</v>
      </c>
      <c r="M103" s="79" t="s">
        <v>324</v>
      </c>
      <c r="N103" s="77" t="s">
        <v>321</v>
      </c>
      <c r="O103" s="161" t="s">
        <v>196</v>
      </c>
      <c r="P103" s="76" t="s">
        <v>184</v>
      </c>
      <c r="Q103" s="77" t="s">
        <v>8</v>
      </c>
      <c r="R103" s="135"/>
      <c r="S103" s="76"/>
      <c r="T103" s="78"/>
      <c r="U103" s="1"/>
      <c r="V103" s="1"/>
      <c r="W103" s="9"/>
      <c r="X103" s="41" t="str">
        <f t="shared" si="3"/>
        <v xml:space="preserve">| ::: | 32b | @#FF00FF:-15V | 32b | @#FF00FF:-15V | 32b |   @#FF00FF:  -15V |    \__ X   __/   |   @#FF00FF:  -15V | 32b | @#FF00FF:-15V | @#CCCCCC: |  |  | </v>
      </c>
    </row>
    <row r="104" spans="1:24" x14ac:dyDescent="0.3">
      <c r="A104" s="3" t="s">
        <v>103</v>
      </c>
      <c r="B104" s="4" t="s">
        <v>197</v>
      </c>
      <c r="C104" s="14"/>
      <c r="D104" s="17" t="s">
        <v>99</v>
      </c>
      <c r="E104" s="1" t="s">
        <v>197</v>
      </c>
      <c r="F104" s="1"/>
      <c r="G104" s="17" t="s">
        <v>99</v>
      </c>
      <c r="H104" s="1" t="s">
        <v>197</v>
      </c>
      <c r="I104" s="1"/>
      <c r="J104" s="1" t="s">
        <v>99</v>
      </c>
      <c r="K104" s="1"/>
      <c r="L104" s="1"/>
      <c r="M104" s="1"/>
      <c r="N104" s="17" t="s">
        <v>99</v>
      </c>
      <c r="O104" s="161" t="s">
        <v>197</v>
      </c>
      <c r="P104" s="14"/>
      <c r="Q104" s="17" t="s">
        <v>99</v>
      </c>
      <c r="R104" s="4"/>
      <c r="S104" s="14"/>
      <c r="T104" s="1"/>
      <c r="U104" s="1"/>
      <c r="V104" s="1"/>
      <c r="W104" s="9"/>
      <c r="X104" s="41" t="str">
        <f t="shared" si="3"/>
        <v xml:space="preserve">| ::: | 32c | GND | 32c | GND | 32c | GND |  | GND | 32c | GND | @#CCCCCC: |  |  | </v>
      </c>
    </row>
    <row r="105" spans="1:24" x14ac:dyDescent="0.3">
      <c r="M105" s="36" t="s">
        <v>325</v>
      </c>
      <c r="N105" s="75" t="s">
        <v>189</v>
      </c>
      <c r="P105" s="36" t="s">
        <v>325</v>
      </c>
      <c r="Q105" s="75" t="s">
        <v>189</v>
      </c>
      <c r="R105" s="136"/>
      <c r="S105" s="150"/>
      <c r="T105" s="122"/>
      <c r="W105" s="9"/>
      <c r="X105" s="41" t="str">
        <f t="shared" si="3"/>
        <v xml:space="preserve">|  |  |  |  |  |  |  |  | @#FFFF80:KL-no |  | @#FFFF80:KL-no | @#CCCCCC: |  |  | </v>
      </c>
    </row>
    <row r="106" spans="1:24" x14ac:dyDescent="0.3">
      <c r="N106" s="24"/>
      <c r="Q106" s="24"/>
    </row>
    <row r="107" spans="1:24" x14ac:dyDescent="0.3">
      <c r="N107" s="24"/>
      <c r="Q107" s="24"/>
    </row>
    <row r="108" spans="1:24" x14ac:dyDescent="0.3">
      <c r="N108" s="24"/>
    </row>
    <row r="109" spans="1:24" x14ac:dyDescent="0.3">
      <c r="N109" s="24"/>
    </row>
    <row r="110" spans="1:24" x14ac:dyDescent="0.3">
      <c r="N110" s="24"/>
    </row>
    <row r="111" spans="1:24" x14ac:dyDescent="0.3">
      <c r="N111" s="24"/>
    </row>
    <row r="112" spans="1:24" x14ac:dyDescent="0.3">
      <c r="N112" s="24"/>
    </row>
    <row r="113" spans="14:14" x14ac:dyDescent="0.3">
      <c r="N113" s="24"/>
    </row>
    <row r="114" spans="14:14" x14ac:dyDescent="0.3">
      <c r="N114" s="24"/>
    </row>
    <row r="115" spans="14:14" x14ac:dyDescent="0.3">
      <c r="N115" s="24"/>
    </row>
    <row r="116" spans="14:14" x14ac:dyDescent="0.3">
      <c r="N116" s="24"/>
    </row>
    <row r="117" spans="14:14" x14ac:dyDescent="0.3">
      <c r="N117" s="24"/>
    </row>
    <row r="118" spans="14:14" x14ac:dyDescent="0.3">
      <c r="N118" s="24"/>
    </row>
    <row r="119" spans="14:14" x14ac:dyDescent="0.3">
      <c r="N119" s="24"/>
    </row>
    <row r="120" spans="14:14" x14ac:dyDescent="0.3">
      <c r="N120" s="24"/>
    </row>
    <row r="121" spans="14:14" x14ac:dyDescent="0.3">
      <c r="N121" s="24"/>
    </row>
    <row r="122" spans="14:14" x14ac:dyDescent="0.3">
      <c r="N122" s="24"/>
    </row>
    <row r="123" spans="14:14" x14ac:dyDescent="0.3">
      <c r="N123" s="24"/>
    </row>
    <row r="124" spans="14:14" x14ac:dyDescent="0.3">
      <c r="N124" s="24"/>
    </row>
    <row r="125" spans="14:14" x14ac:dyDescent="0.3">
      <c r="N125" s="24"/>
    </row>
    <row r="126" spans="14:14" x14ac:dyDescent="0.3">
      <c r="N126" s="24"/>
    </row>
    <row r="127" spans="14:14" x14ac:dyDescent="0.3">
      <c r="N127" s="24"/>
    </row>
    <row r="128" spans="14:14" x14ac:dyDescent="0.3">
      <c r="N128" s="24"/>
    </row>
    <row r="129" spans="14:14" x14ac:dyDescent="0.3">
      <c r="N129" s="24"/>
    </row>
    <row r="130" spans="14:14" x14ac:dyDescent="0.3">
      <c r="N130" s="24"/>
    </row>
    <row r="131" spans="14:14" x14ac:dyDescent="0.3">
      <c r="N131" s="24"/>
    </row>
    <row r="132" spans="14:14" x14ac:dyDescent="0.3">
      <c r="N132" s="24"/>
    </row>
    <row r="133" spans="14:14" x14ac:dyDescent="0.3">
      <c r="N133" s="24"/>
    </row>
    <row r="134" spans="14:14" x14ac:dyDescent="0.3">
      <c r="N134" s="24"/>
    </row>
    <row r="135" spans="14:14" x14ac:dyDescent="0.3">
      <c r="N135" s="24"/>
    </row>
    <row r="136" spans="14:14" x14ac:dyDescent="0.3">
      <c r="N136" s="24"/>
    </row>
    <row r="137" spans="14:14" x14ac:dyDescent="0.3">
      <c r="N137" s="24"/>
    </row>
    <row r="138" spans="14:14" x14ac:dyDescent="0.3">
      <c r="N138" s="24"/>
    </row>
    <row r="139" spans="14:14" x14ac:dyDescent="0.3">
      <c r="N139" s="24"/>
    </row>
    <row r="140" spans="14:14" x14ac:dyDescent="0.3">
      <c r="N140" s="24"/>
    </row>
    <row r="141" spans="14:14" x14ac:dyDescent="0.3">
      <c r="N141" s="24"/>
    </row>
    <row r="142" spans="14:14" x14ac:dyDescent="0.3">
      <c r="N142" s="24"/>
    </row>
    <row r="143" spans="14:14" x14ac:dyDescent="0.3">
      <c r="N143" s="24"/>
    </row>
    <row r="144" spans="14:14" x14ac:dyDescent="0.3">
      <c r="N144" s="24"/>
    </row>
    <row r="145" spans="14:14" x14ac:dyDescent="0.3">
      <c r="N145" s="24"/>
    </row>
    <row r="146" spans="14:14" x14ac:dyDescent="0.3">
      <c r="N146" s="24"/>
    </row>
    <row r="147" spans="14:14" x14ac:dyDescent="0.3">
      <c r="N147" s="24"/>
    </row>
    <row r="148" spans="14:14" x14ac:dyDescent="0.3">
      <c r="N148" s="24"/>
    </row>
    <row r="149" spans="14:14" x14ac:dyDescent="0.3">
      <c r="N149" s="24"/>
    </row>
    <row r="150" spans="14:14" x14ac:dyDescent="0.3">
      <c r="N150" s="24"/>
    </row>
    <row r="151" spans="14:14" x14ac:dyDescent="0.3">
      <c r="N151" s="24"/>
    </row>
    <row r="152" spans="14:14" x14ac:dyDescent="0.3">
      <c r="N152" s="24"/>
    </row>
    <row r="153" spans="14:14" x14ac:dyDescent="0.3">
      <c r="N153" s="24"/>
    </row>
    <row r="154" spans="14:14" x14ac:dyDescent="0.3">
      <c r="N154" s="24"/>
    </row>
    <row r="155" spans="14:14" x14ac:dyDescent="0.3">
      <c r="N155" s="24"/>
    </row>
    <row r="156" spans="14:14" x14ac:dyDescent="0.3">
      <c r="N156" s="24"/>
    </row>
    <row r="157" spans="14:14" x14ac:dyDescent="0.3">
      <c r="N157" s="24"/>
    </row>
    <row r="158" spans="14:14" x14ac:dyDescent="0.3">
      <c r="N158" s="24"/>
    </row>
    <row r="159" spans="14:14" x14ac:dyDescent="0.3">
      <c r="N159" s="24"/>
    </row>
    <row r="160" spans="14:14" x14ac:dyDescent="0.3">
      <c r="N160" s="24"/>
    </row>
    <row r="161" spans="14:14" x14ac:dyDescent="0.3">
      <c r="N161" s="24"/>
    </row>
    <row r="162" spans="14:14" x14ac:dyDescent="0.3">
      <c r="N162" s="24"/>
    </row>
    <row r="163" spans="14:14" x14ac:dyDescent="0.3">
      <c r="N163" s="24"/>
    </row>
    <row r="164" spans="14:14" x14ac:dyDescent="0.3">
      <c r="N164" s="24"/>
    </row>
    <row r="165" spans="14:14" x14ac:dyDescent="0.3">
      <c r="N165" s="24"/>
    </row>
    <row r="166" spans="14:14" x14ac:dyDescent="0.3">
      <c r="N166" s="24"/>
    </row>
    <row r="167" spans="14:14" x14ac:dyDescent="0.3">
      <c r="N167" s="24"/>
    </row>
    <row r="168" spans="14:14" x14ac:dyDescent="0.3">
      <c r="N168" s="24"/>
    </row>
    <row r="169" spans="14:14" x14ac:dyDescent="0.3">
      <c r="N169" s="24"/>
    </row>
    <row r="170" spans="14:14" x14ac:dyDescent="0.3">
      <c r="N170" s="24"/>
    </row>
    <row r="171" spans="14:14" x14ac:dyDescent="0.3">
      <c r="N171" s="24"/>
    </row>
    <row r="172" spans="14:14" x14ac:dyDescent="0.3">
      <c r="N172" s="24"/>
    </row>
    <row r="173" spans="14:14" x14ac:dyDescent="0.3">
      <c r="N173" s="24"/>
    </row>
    <row r="174" spans="14:14" x14ac:dyDescent="0.3">
      <c r="N174" s="24"/>
    </row>
    <row r="175" spans="14:14" x14ac:dyDescent="0.3">
      <c r="N175" s="24"/>
    </row>
    <row r="176" spans="14:14" x14ac:dyDescent="0.3">
      <c r="N176" s="24"/>
    </row>
    <row r="177" spans="14:14" x14ac:dyDescent="0.3">
      <c r="N177" s="24"/>
    </row>
    <row r="178" spans="14:14" x14ac:dyDescent="0.3">
      <c r="N178" s="24"/>
    </row>
    <row r="179" spans="14:14" x14ac:dyDescent="0.3">
      <c r="N179" s="24"/>
    </row>
    <row r="180" spans="14:14" x14ac:dyDescent="0.3">
      <c r="N180" s="24"/>
    </row>
    <row r="181" spans="14:14" x14ac:dyDescent="0.3">
      <c r="N181" s="24"/>
    </row>
    <row r="182" spans="14:14" x14ac:dyDescent="0.3">
      <c r="N182" s="24"/>
    </row>
    <row r="183" spans="14:14" x14ac:dyDescent="0.3">
      <c r="N183" s="24"/>
    </row>
    <row r="184" spans="14:14" x14ac:dyDescent="0.3">
      <c r="N184" s="24"/>
    </row>
    <row r="185" spans="14:14" x14ac:dyDescent="0.3">
      <c r="N185" s="24"/>
    </row>
    <row r="186" spans="14:14" x14ac:dyDescent="0.3">
      <c r="N186" s="24"/>
    </row>
    <row r="187" spans="14:14" x14ac:dyDescent="0.3">
      <c r="N187" s="24"/>
    </row>
    <row r="188" spans="14:14" x14ac:dyDescent="0.3">
      <c r="N188" s="24"/>
    </row>
    <row r="189" spans="14:14" x14ac:dyDescent="0.3">
      <c r="N189" s="24"/>
    </row>
    <row r="190" spans="14:14" x14ac:dyDescent="0.3">
      <c r="N190" s="24"/>
    </row>
    <row r="191" spans="14:14" x14ac:dyDescent="0.3">
      <c r="N191" s="24"/>
    </row>
    <row r="192" spans="14:14" x14ac:dyDescent="0.3">
      <c r="N192" s="24"/>
    </row>
    <row r="193" spans="14:14" x14ac:dyDescent="0.3">
      <c r="N193" s="24"/>
    </row>
    <row r="194" spans="14:14" x14ac:dyDescent="0.3">
      <c r="N194" s="24"/>
    </row>
    <row r="195" spans="14:14" x14ac:dyDescent="0.3">
      <c r="N195" s="24"/>
    </row>
    <row r="196" spans="14:14" x14ac:dyDescent="0.3">
      <c r="N196" s="24"/>
    </row>
    <row r="197" spans="14:14" x14ac:dyDescent="0.3">
      <c r="N197" s="24"/>
    </row>
    <row r="198" spans="14:14" x14ac:dyDescent="0.3">
      <c r="N198" s="24"/>
    </row>
    <row r="199" spans="14:14" x14ac:dyDescent="0.3">
      <c r="N199" s="24"/>
    </row>
    <row r="200" spans="14:14" x14ac:dyDescent="0.3">
      <c r="N200" s="24"/>
    </row>
    <row r="201" spans="14:14" x14ac:dyDescent="0.3">
      <c r="N201" s="24"/>
    </row>
    <row r="202" spans="14:14" x14ac:dyDescent="0.3">
      <c r="N202" s="24"/>
    </row>
    <row r="203" spans="14:14" x14ac:dyDescent="0.3">
      <c r="N203" s="24"/>
    </row>
    <row r="204" spans="14:14" x14ac:dyDescent="0.3">
      <c r="N204" s="24"/>
    </row>
    <row r="205" spans="14:14" x14ac:dyDescent="0.3">
      <c r="N205" s="24"/>
    </row>
    <row r="206" spans="14:14" x14ac:dyDescent="0.3">
      <c r="N206" s="24"/>
    </row>
    <row r="207" spans="14:14" x14ac:dyDescent="0.3">
      <c r="N207" s="24"/>
    </row>
    <row r="208" spans="14:14" x14ac:dyDescent="0.3">
      <c r="N208" s="24"/>
    </row>
    <row r="209" spans="14:14" x14ac:dyDescent="0.3">
      <c r="N209" s="24"/>
    </row>
    <row r="210" spans="14:14" x14ac:dyDescent="0.3">
      <c r="N210" s="24"/>
    </row>
    <row r="211" spans="14:14" x14ac:dyDescent="0.3">
      <c r="N211" s="24"/>
    </row>
    <row r="212" spans="14:14" x14ac:dyDescent="0.3">
      <c r="N212" s="24"/>
    </row>
    <row r="213" spans="14:14" x14ac:dyDescent="0.3">
      <c r="N213" s="24"/>
    </row>
    <row r="214" spans="14:14" x14ac:dyDescent="0.3">
      <c r="N214" s="24"/>
    </row>
    <row r="215" spans="14:14" x14ac:dyDescent="0.3">
      <c r="N215" s="24"/>
    </row>
    <row r="216" spans="14:14" x14ac:dyDescent="0.3">
      <c r="N216" s="24"/>
    </row>
    <row r="217" spans="14:14" x14ac:dyDescent="0.3">
      <c r="N217" s="24"/>
    </row>
    <row r="218" spans="14:14" x14ac:dyDescent="0.3">
      <c r="N218" s="24"/>
    </row>
    <row r="219" spans="14:14" x14ac:dyDescent="0.3">
      <c r="N219" s="24"/>
    </row>
    <row r="220" spans="14:14" x14ac:dyDescent="0.3">
      <c r="N220" s="24"/>
    </row>
  </sheetData>
  <autoFilter ref="A2:AJ105" xr:uid="{00000000-0009-0000-0000-000000000000}"/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3"/>
  <sheetViews>
    <sheetView topLeftCell="A19" workbookViewId="0">
      <selection activeCell="BB21" sqref="BB21"/>
    </sheetView>
  </sheetViews>
  <sheetFormatPr baseColWidth="10" defaultRowHeight="14.4" outlineLevelCol="1" x14ac:dyDescent="0.3"/>
  <cols>
    <col min="1" max="1" width="5.44140625" customWidth="1"/>
    <col min="2" max="2" width="7" customWidth="1"/>
    <col min="3" max="3" width="11.44140625" customWidth="1"/>
    <col min="4" max="19" width="5.6640625" hidden="1" customWidth="1" outlineLevel="1"/>
    <col min="20" max="20" width="11.44140625" collapsed="1"/>
    <col min="21" max="36" width="5.6640625" hidden="1" customWidth="1" outlineLevel="1"/>
    <col min="37" max="37" width="11.44140625" customWidth="1" collapsed="1"/>
    <col min="38" max="53" width="5.6640625" hidden="1" customWidth="1" outlineLevel="1"/>
    <col min="54" max="54" width="11.44140625" customWidth="1" collapsed="1"/>
    <col min="55" max="70" width="5.6640625" hidden="1" customWidth="1" outlineLevel="1"/>
    <col min="71" max="71" width="11.44140625" collapsed="1"/>
  </cols>
  <sheetData>
    <row r="1" spans="1:70" ht="15" thickBot="1" x14ac:dyDescent="0.35">
      <c r="C1" s="67" t="s">
        <v>291</v>
      </c>
      <c r="T1" s="64" t="s">
        <v>292</v>
      </c>
      <c r="AK1" s="64" t="s">
        <v>293</v>
      </c>
      <c r="BB1" s="64" t="s">
        <v>294</v>
      </c>
    </row>
    <row r="2" spans="1:70" ht="15.6" thickTop="1" thickBot="1" x14ac:dyDescent="0.35">
      <c r="C2" s="67" t="s">
        <v>291</v>
      </c>
      <c r="D2" s="164" t="s">
        <v>232</v>
      </c>
      <c r="E2" s="164"/>
      <c r="F2" s="164" t="s">
        <v>233</v>
      </c>
      <c r="G2" s="164"/>
      <c r="H2" s="164" t="s">
        <v>234</v>
      </c>
      <c r="I2" s="164"/>
      <c r="J2" s="164" t="s">
        <v>235</v>
      </c>
      <c r="K2" s="164"/>
      <c r="L2" s="164" t="s">
        <v>236</v>
      </c>
      <c r="M2" s="164"/>
      <c r="N2" s="164" t="s">
        <v>237</v>
      </c>
      <c r="O2" s="164"/>
      <c r="P2" s="164" t="s">
        <v>238</v>
      </c>
      <c r="Q2" s="164"/>
      <c r="R2" s="164" t="s">
        <v>239</v>
      </c>
      <c r="S2" s="164"/>
      <c r="T2" s="64" t="s">
        <v>292</v>
      </c>
      <c r="U2" s="164" t="s">
        <v>232</v>
      </c>
      <c r="V2" s="164"/>
      <c r="W2" s="164" t="s">
        <v>233</v>
      </c>
      <c r="X2" s="164"/>
      <c r="Y2" s="164" t="s">
        <v>234</v>
      </c>
      <c r="Z2" s="164"/>
      <c r="AA2" s="164" t="s">
        <v>235</v>
      </c>
      <c r="AB2" s="164"/>
      <c r="AC2" s="164" t="s">
        <v>236</v>
      </c>
      <c r="AD2" s="164"/>
      <c r="AE2" s="164" t="s">
        <v>237</v>
      </c>
      <c r="AF2" s="164"/>
      <c r="AG2" s="164" t="s">
        <v>238</v>
      </c>
      <c r="AH2" s="164"/>
      <c r="AI2" s="164" t="s">
        <v>239</v>
      </c>
      <c r="AJ2" s="164"/>
      <c r="AK2" s="64" t="s">
        <v>293</v>
      </c>
      <c r="AL2" s="164" t="s">
        <v>232</v>
      </c>
      <c r="AM2" s="164"/>
      <c r="AN2" s="164" t="s">
        <v>233</v>
      </c>
      <c r="AO2" s="164"/>
      <c r="AP2" s="164" t="s">
        <v>234</v>
      </c>
      <c r="AQ2" s="164"/>
      <c r="AR2" s="164" t="s">
        <v>235</v>
      </c>
      <c r="AS2" s="164"/>
      <c r="AT2" s="164" t="s">
        <v>236</v>
      </c>
      <c r="AU2" s="164"/>
      <c r="AV2" s="164" t="s">
        <v>237</v>
      </c>
      <c r="AW2" s="164"/>
      <c r="AX2" s="164" t="s">
        <v>238</v>
      </c>
      <c r="AY2" s="164"/>
      <c r="AZ2" s="164" t="s">
        <v>239</v>
      </c>
      <c r="BA2" s="164"/>
      <c r="BB2" s="64" t="s">
        <v>294</v>
      </c>
      <c r="BC2" s="164" t="s">
        <v>232</v>
      </c>
      <c r="BD2" s="164"/>
      <c r="BE2" s="164" t="s">
        <v>233</v>
      </c>
      <c r="BF2" s="164"/>
      <c r="BG2" s="164" t="s">
        <v>234</v>
      </c>
      <c r="BH2" s="164"/>
      <c r="BI2" s="164" t="s">
        <v>235</v>
      </c>
      <c r="BJ2" s="164"/>
      <c r="BK2" s="164" t="s">
        <v>236</v>
      </c>
      <c r="BL2" s="164"/>
      <c r="BM2" s="164" t="s">
        <v>237</v>
      </c>
      <c r="BN2" s="164"/>
      <c r="BO2" s="164" t="s">
        <v>238</v>
      </c>
      <c r="BP2" s="164"/>
      <c r="BQ2" s="164" t="s">
        <v>239</v>
      </c>
      <c r="BR2" s="164"/>
    </row>
    <row r="3" spans="1:70" ht="15" thickTop="1" x14ac:dyDescent="0.3">
      <c r="A3">
        <v>1</v>
      </c>
      <c r="B3" t="s">
        <v>288</v>
      </c>
      <c r="C3" s="68" t="s">
        <v>200</v>
      </c>
      <c r="F3" s="49"/>
      <c r="G3" s="57">
        <v>2</v>
      </c>
      <c r="H3" s="53"/>
      <c r="I3" s="54"/>
      <c r="J3" s="55"/>
      <c r="K3" s="53"/>
      <c r="L3" s="53"/>
      <c r="M3" s="53"/>
      <c r="N3" s="53"/>
      <c r="O3" s="54"/>
      <c r="P3" s="53"/>
      <c r="Q3" s="54"/>
      <c r="R3" s="55"/>
      <c r="S3" s="53"/>
      <c r="T3" s="65" t="s">
        <v>264</v>
      </c>
      <c r="U3" s="44"/>
      <c r="V3" s="44"/>
      <c r="W3" s="44"/>
      <c r="X3" s="44"/>
      <c r="Y3" s="71"/>
      <c r="Z3" s="71">
        <v>3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65" t="s">
        <v>295</v>
      </c>
      <c r="AL3" s="53"/>
      <c r="AM3" s="53"/>
      <c r="AN3" s="53"/>
      <c r="AO3" s="54"/>
      <c r="AP3" s="53"/>
      <c r="AQ3" s="54"/>
      <c r="AR3" s="55"/>
      <c r="AS3" s="53"/>
      <c r="AT3" s="53"/>
      <c r="AU3" s="53"/>
      <c r="AV3" s="59"/>
      <c r="AW3" s="50">
        <v>6</v>
      </c>
      <c r="AX3" s="60"/>
      <c r="AY3" s="54"/>
      <c r="AZ3" s="55"/>
      <c r="BA3" s="53"/>
      <c r="BB3" s="65" t="s">
        <v>295</v>
      </c>
      <c r="BC3" s="53"/>
      <c r="BD3" s="53"/>
      <c r="BE3" s="53"/>
      <c r="BF3" s="54"/>
      <c r="BG3" s="53"/>
      <c r="BH3" s="54"/>
      <c r="BI3" s="55"/>
      <c r="BJ3" s="53"/>
      <c r="BK3" s="53"/>
      <c r="BL3" s="53"/>
      <c r="BM3" s="53"/>
      <c r="BN3" s="63"/>
      <c r="BO3" s="49"/>
      <c r="BP3" s="50">
        <v>7</v>
      </c>
      <c r="BQ3" s="47"/>
    </row>
    <row r="4" spans="1:70" x14ac:dyDescent="0.3">
      <c r="B4" t="s">
        <v>289</v>
      </c>
      <c r="C4" s="68" t="s">
        <v>201</v>
      </c>
      <c r="F4" s="49"/>
      <c r="G4" s="50">
        <v>2</v>
      </c>
      <c r="I4" s="56"/>
      <c r="J4" s="47"/>
      <c r="O4" s="56"/>
      <c r="Q4" s="56"/>
      <c r="R4" s="47"/>
      <c r="T4" s="65" t="s">
        <v>265</v>
      </c>
      <c r="U4" s="44"/>
      <c r="V4" s="44"/>
      <c r="W4" s="44"/>
      <c r="X4" s="44"/>
      <c r="Y4" s="72"/>
      <c r="Z4" s="72">
        <v>3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65" t="s">
        <v>296</v>
      </c>
      <c r="AO4" s="56"/>
      <c r="AQ4" s="56"/>
      <c r="AR4" s="47"/>
      <c r="AV4" s="49"/>
      <c r="AW4" s="50">
        <v>6</v>
      </c>
      <c r="AX4" s="61"/>
      <c r="AY4" s="56"/>
      <c r="AZ4" s="47"/>
      <c r="BB4" s="65" t="s">
        <v>296</v>
      </c>
      <c r="BF4" s="56"/>
      <c r="BH4" s="56"/>
      <c r="BI4" s="47"/>
      <c r="BN4" s="62"/>
      <c r="BO4" s="49"/>
      <c r="BP4" s="50">
        <v>7</v>
      </c>
      <c r="BQ4" s="47"/>
    </row>
    <row r="5" spans="1:70" x14ac:dyDescent="0.3">
      <c r="B5" t="s">
        <v>290</v>
      </c>
      <c r="C5" s="68" t="s">
        <v>202</v>
      </c>
      <c r="F5" s="49"/>
      <c r="G5" s="50">
        <v>2</v>
      </c>
      <c r="I5" s="56"/>
      <c r="J5" s="47"/>
      <c r="O5" s="56"/>
      <c r="Q5" s="56"/>
      <c r="R5" s="47"/>
      <c r="T5" s="65" t="s">
        <v>266</v>
      </c>
      <c r="U5" s="44"/>
      <c r="V5" s="44"/>
      <c r="W5" s="44"/>
      <c r="X5" s="44"/>
      <c r="Y5" s="72"/>
      <c r="Z5" s="72">
        <v>3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65" t="s">
        <v>297</v>
      </c>
      <c r="AO5" s="56"/>
      <c r="AQ5" s="56"/>
      <c r="AR5" s="47"/>
      <c r="AV5" s="49"/>
      <c r="AW5" s="50">
        <v>6</v>
      </c>
      <c r="AX5" s="61"/>
      <c r="AY5" s="56"/>
      <c r="AZ5" s="47"/>
      <c r="BB5" s="65" t="s">
        <v>297</v>
      </c>
      <c r="BF5" s="56"/>
      <c r="BH5" s="56"/>
      <c r="BI5" s="47"/>
      <c r="BN5" s="62"/>
      <c r="BO5" s="49"/>
      <c r="BP5" s="50">
        <v>7</v>
      </c>
      <c r="BQ5" s="47"/>
    </row>
    <row r="6" spans="1:70" x14ac:dyDescent="0.3">
      <c r="A6">
        <v>2</v>
      </c>
      <c r="B6" t="s">
        <v>288</v>
      </c>
      <c r="C6" s="68" t="s">
        <v>203</v>
      </c>
      <c r="F6" s="49"/>
      <c r="G6" s="50">
        <v>2</v>
      </c>
      <c r="I6" s="56"/>
      <c r="J6" s="47"/>
      <c r="O6" s="56"/>
      <c r="Q6" s="56"/>
      <c r="R6" s="47"/>
      <c r="T6" s="65" t="s">
        <v>267</v>
      </c>
      <c r="U6" s="44"/>
      <c r="V6" s="44"/>
      <c r="W6" s="44"/>
      <c r="X6" s="44"/>
      <c r="Y6" s="72"/>
      <c r="Z6" s="72">
        <v>3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65" t="s">
        <v>298</v>
      </c>
      <c r="AO6" s="56"/>
      <c r="AQ6" s="56"/>
      <c r="AR6" s="47"/>
      <c r="AV6" s="49"/>
      <c r="AW6" s="50">
        <v>6</v>
      </c>
      <c r="AX6" s="61"/>
      <c r="AY6" s="56"/>
      <c r="AZ6" s="47"/>
      <c r="BB6" s="65" t="s">
        <v>298</v>
      </c>
      <c r="BF6" s="56"/>
      <c r="BH6" s="56"/>
      <c r="BI6" s="47"/>
      <c r="BN6" s="62"/>
      <c r="BO6" s="49"/>
      <c r="BP6" s="50">
        <v>7</v>
      </c>
      <c r="BQ6" s="47"/>
    </row>
    <row r="7" spans="1:70" x14ac:dyDescent="0.3">
      <c r="B7" t="s">
        <v>289</v>
      </c>
      <c r="C7" s="68" t="s">
        <v>204</v>
      </c>
      <c r="F7" s="49"/>
      <c r="G7" s="50">
        <v>2</v>
      </c>
      <c r="I7" s="56"/>
      <c r="J7" s="47"/>
      <c r="O7" s="56"/>
      <c r="Q7" s="56"/>
      <c r="R7" s="47"/>
      <c r="T7" s="65" t="s">
        <v>268</v>
      </c>
      <c r="U7" s="44"/>
      <c r="V7" s="44"/>
      <c r="W7" s="44"/>
      <c r="X7" s="44"/>
      <c r="Y7" s="72"/>
      <c r="Z7" s="72">
        <v>3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65" t="s">
        <v>299</v>
      </c>
      <c r="AO7" s="56"/>
      <c r="AQ7" s="56"/>
      <c r="AR7" s="47"/>
      <c r="AV7" s="49"/>
      <c r="AW7" s="50">
        <v>6</v>
      </c>
      <c r="AX7" s="61"/>
      <c r="AY7" s="56"/>
      <c r="AZ7" s="47"/>
      <c r="BB7" s="65" t="s">
        <v>299</v>
      </c>
      <c r="BF7" s="56"/>
      <c r="BH7" s="56"/>
      <c r="BI7" s="47"/>
      <c r="BN7" s="62"/>
      <c r="BO7" s="49"/>
      <c r="BP7" s="50">
        <v>7</v>
      </c>
      <c r="BQ7" s="47"/>
    </row>
    <row r="8" spans="1:70" x14ac:dyDescent="0.3">
      <c r="B8" t="s">
        <v>290</v>
      </c>
      <c r="C8" s="68" t="s">
        <v>205</v>
      </c>
      <c r="F8" s="49"/>
      <c r="G8" s="50">
        <v>2</v>
      </c>
      <c r="I8" s="56"/>
      <c r="J8" s="47"/>
      <c r="O8" s="56"/>
      <c r="Q8" s="56"/>
      <c r="R8" s="47"/>
      <c r="T8" s="65" t="s">
        <v>269</v>
      </c>
      <c r="U8" s="44"/>
      <c r="V8" s="44"/>
      <c r="W8" s="44"/>
      <c r="X8" s="44"/>
      <c r="Y8" s="72"/>
      <c r="Z8" s="72">
        <v>3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65" t="s">
        <v>300</v>
      </c>
      <c r="AO8" s="56"/>
      <c r="AQ8" s="56"/>
      <c r="AR8" s="47"/>
      <c r="AV8" s="49"/>
      <c r="AW8" s="50">
        <v>6</v>
      </c>
      <c r="AX8" s="61"/>
      <c r="AY8" s="56"/>
      <c r="AZ8" s="47"/>
      <c r="BB8" s="65" t="s">
        <v>300</v>
      </c>
      <c r="BF8" s="56"/>
      <c r="BH8" s="56"/>
      <c r="BI8" s="47"/>
      <c r="BN8" s="62"/>
      <c r="BO8" s="49"/>
      <c r="BP8" s="50">
        <v>7</v>
      </c>
      <c r="BQ8" s="47"/>
    </row>
    <row r="9" spans="1:70" x14ac:dyDescent="0.3">
      <c r="A9">
        <v>3</v>
      </c>
      <c r="B9" t="s">
        <v>288</v>
      </c>
      <c r="C9" s="68" t="s">
        <v>206</v>
      </c>
      <c r="F9" s="49"/>
      <c r="G9" s="50">
        <v>2</v>
      </c>
      <c r="I9" s="56"/>
      <c r="J9" s="47"/>
      <c r="O9" s="56"/>
      <c r="Q9" s="56"/>
      <c r="R9" s="47"/>
      <c r="T9" s="65" t="s">
        <v>270</v>
      </c>
      <c r="U9" s="44"/>
      <c r="V9" s="44"/>
      <c r="W9" s="44"/>
      <c r="X9" s="44"/>
      <c r="Y9" s="72"/>
      <c r="Z9" s="72">
        <v>3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65" t="s">
        <v>301</v>
      </c>
      <c r="AO9" s="56"/>
      <c r="AQ9" s="56"/>
      <c r="AR9" s="47"/>
      <c r="AV9" s="49"/>
      <c r="AW9" s="50">
        <v>6</v>
      </c>
      <c r="AX9" s="61"/>
      <c r="AY9" s="56"/>
      <c r="AZ9" s="47"/>
      <c r="BB9" s="65" t="s">
        <v>301</v>
      </c>
      <c r="BF9" s="56"/>
      <c r="BH9" s="56"/>
      <c r="BI9" s="47"/>
      <c r="BN9" s="62"/>
      <c r="BO9" s="49"/>
      <c r="BP9" s="50">
        <v>7</v>
      </c>
      <c r="BQ9" s="47"/>
    </row>
    <row r="10" spans="1:70" x14ac:dyDescent="0.3">
      <c r="B10" t="s">
        <v>289</v>
      </c>
      <c r="C10" s="68" t="s">
        <v>207</v>
      </c>
      <c r="F10" s="49"/>
      <c r="G10" s="50">
        <v>2</v>
      </c>
      <c r="I10" s="56"/>
      <c r="J10" s="47"/>
      <c r="O10" s="56"/>
      <c r="Q10" s="56"/>
      <c r="R10" s="47"/>
      <c r="T10" s="65" t="s">
        <v>271</v>
      </c>
      <c r="U10" s="44"/>
      <c r="V10" s="44"/>
      <c r="W10" s="44"/>
      <c r="X10" s="44"/>
      <c r="Y10" s="72"/>
      <c r="Z10" s="72">
        <v>3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65" t="s">
        <v>302</v>
      </c>
      <c r="AO10" s="56"/>
      <c r="AQ10" s="56"/>
      <c r="AR10" s="47"/>
      <c r="AV10" s="49"/>
      <c r="AW10" s="50">
        <v>6</v>
      </c>
      <c r="AX10" s="61"/>
      <c r="AY10" s="56"/>
      <c r="AZ10" s="47"/>
      <c r="BB10" s="65" t="s">
        <v>302</v>
      </c>
      <c r="BF10" s="56"/>
      <c r="BH10" s="56"/>
      <c r="BI10" s="47"/>
      <c r="BN10" s="62"/>
      <c r="BO10" s="49"/>
      <c r="BP10" s="50">
        <v>7</v>
      </c>
      <c r="BQ10" s="47"/>
    </row>
    <row r="11" spans="1:70" x14ac:dyDescent="0.3">
      <c r="B11" t="s">
        <v>290</v>
      </c>
      <c r="C11" s="69" t="s">
        <v>208</v>
      </c>
      <c r="I11" s="47"/>
      <c r="K11" s="56"/>
      <c r="L11" s="47"/>
      <c r="O11" s="56"/>
      <c r="Q11" s="56"/>
      <c r="R11" s="47"/>
      <c r="S11" s="47"/>
      <c r="T11" s="66" t="s">
        <v>272</v>
      </c>
      <c r="U11" s="45"/>
      <c r="V11" s="45"/>
      <c r="W11" s="45"/>
      <c r="X11" s="45"/>
      <c r="Y11" s="45"/>
      <c r="Z11" s="45"/>
      <c r="AA11" s="74"/>
      <c r="AB11" s="74">
        <v>4</v>
      </c>
      <c r="AC11" s="45"/>
      <c r="AD11" s="45"/>
      <c r="AE11" s="45"/>
      <c r="AF11" s="45"/>
      <c r="AG11" s="45"/>
      <c r="AH11" s="45"/>
      <c r="AI11" s="45"/>
      <c r="AJ11" s="45"/>
      <c r="AK11" s="66" t="s">
        <v>303</v>
      </c>
      <c r="AQ11" s="47"/>
      <c r="AS11" s="56"/>
      <c r="AT11" s="47"/>
      <c r="AV11" s="49"/>
      <c r="AW11" s="50">
        <v>6</v>
      </c>
      <c r="AX11" s="61"/>
      <c r="AY11" s="56"/>
      <c r="AZ11" s="47"/>
      <c r="BA11" s="47"/>
      <c r="BB11" s="66" t="s">
        <v>303</v>
      </c>
      <c r="BH11" s="47"/>
      <c r="BJ11" s="56"/>
      <c r="BK11" s="47"/>
      <c r="BN11" s="62"/>
      <c r="BO11" s="49"/>
      <c r="BP11" s="50">
        <v>7</v>
      </c>
      <c r="BQ11" s="47"/>
      <c r="BR11" s="47"/>
    </row>
    <row r="12" spans="1:70" x14ac:dyDescent="0.3">
      <c r="A12">
        <v>4</v>
      </c>
      <c r="B12" t="s">
        <v>288</v>
      </c>
      <c r="C12" s="69" t="s">
        <v>209</v>
      </c>
      <c r="I12" s="47"/>
      <c r="K12" s="56"/>
      <c r="L12" s="47"/>
      <c r="O12" s="56"/>
      <c r="Q12" s="56"/>
      <c r="R12" s="47"/>
      <c r="S12" s="47"/>
      <c r="T12" s="66" t="s">
        <v>273</v>
      </c>
      <c r="U12" s="45"/>
      <c r="V12" s="45"/>
      <c r="W12" s="45"/>
      <c r="X12" s="45"/>
      <c r="Y12" s="45"/>
      <c r="Z12" s="45"/>
      <c r="AA12" s="74"/>
      <c r="AB12" s="74">
        <v>4</v>
      </c>
      <c r="AC12" s="45"/>
      <c r="AD12" s="45"/>
      <c r="AE12" s="45"/>
      <c r="AF12" s="45"/>
      <c r="AG12" s="45"/>
      <c r="AH12" s="45"/>
      <c r="AI12" s="45"/>
      <c r="AJ12" s="45"/>
      <c r="AK12" s="66" t="s">
        <v>304</v>
      </c>
      <c r="AQ12" s="47"/>
      <c r="AS12" s="56"/>
      <c r="AT12" s="47"/>
      <c r="AV12" s="49"/>
      <c r="AW12" s="50">
        <v>6</v>
      </c>
      <c r="AX12" s="61"/>
      <c r="AY12" s="56"/>
      <c r="AZ12" s="47"/>
      <c r="BA12" s="47"/>
      <c r="BB12" s="66" t="s">
        <v>304</v>
      </c>
      <c r="BH12" s="47"/>
      <c r="BJ12" s="56"/>
      <c r="BK12" s="47"/>
      <c r="BN12" s="62"/>
      <c r="BO12" s="49"/>
      <c r="BP12" s="50">
        <v>7</v>
      </c>
      <c r="BQ12" s="47"/>
      <c r="BR12" s="47"/>
    </row>
    <row r="13" spans="1:70" x14ac:dyDescent="0.3">
      <c r="B13" t="s">
        <v>289</v>
      </c>
      <c r="C13" s="69" t="s">
        <v>210</v>
      </c>
      <c r="I13" s="47"/>
      <c r="K13" s="56"/>
      <c r="L13" s="47"/>
      <c r="O13" s="56"/>
      <c r="Q13" s="56"/>
      <c r="R13" s="47"/>
      <c r="S13" s="47"/>
      <c r="T13" s="66" t="s">
        <v>274</v>
      </c>
      <c r="U13" s="45"/>
      <c r="V13" s="45"/>
      <c r="W13" s="45"/>
      <c r="X13" s="45"/>
      <c r="Y13" s="45"/>
      <c r="Z13" s="45"/>
      <c r="AA13" s="74"/>
      <c r="AB13" s="74">
        <v>4</v>
      </c>
      <c r="AC13" s="45"/>
      <c r="AD13" s="45"/>
      <c r="AE13" s="45"/>
      <c r="AF13" s="45"/>
      <c r="AG13" s="45"/>
      <c r="AH13" s="45"/>
      <c r="AI13" s="45"/>
      <c r="AJ13" s="45"/>
      <c r="AK13" s="66" t="s">
        <v>305</v>
      </c>
      <c r="AQ13" s="47"/>
      <c r="AS13" s="56"/>
      <c r="AT13" s="47"/>
      <c r="AV13" s="49"/>
      <c r="AW13" s="50">
        <v>6</v>
      </c>
      <c r="AX13" s="61"/>
      <c r="AY13" s="56"/>
      <c r="AZ13" s="47"/>
      <c r="BA13" s="47"/>
      <c r="BB13" s="66" t="s">
        <v>305</v>
      </c>
      <c r="BH13" s="47"/>
      <c r="BJ13" s="56"/>
      <c r="BK13" s="47"/>
      <c r="BN13" s="62"/>
      <c r="BO13" s="49"/>
      <c r="BP13" s="50">
        <v>7</v>
      </c>
      <c r="BQ13" s="47"/>
      <c r="BR13" s="47"/>
    </row>
    <row r="14" spans="1:70" x14ac:dyDescent="0.3">
      <c r="B14" t="s">
        <v>290</v>
      </c>
      <c r="C14" s="69" t="s">
        <v>211</v>
      </c>
      <c r="I14" s="47"/>
      <c r="K14" s="56"/>
      <c r="L14" s="47"/>
      <c r="O14" s="56"/>
      <c r="Q14" s="56"/>
      <c r="R14" s="47"/>
      <c r="S14" s="47"/>
      <c r="T14" s="66" t="s">
        <v>275</v>
      </c>
      <c r="U14" s="45"/>
      <c r="V14" s="45"/>
      <c r="W14" s="45"/>
      <c r="X14" s="45"/>
      <c r="Y14" s="45"/>
      <c r="Z14" s="45"/>
      <c r="AA14" s="74"/>
      <c r="AB14" s="74">
        <v>4</v>
      </c>
      <c r="AC14" s="45"/>
      <c r="AD14" s="45"/>
      <c r="AE14" s="45"/>
      <c r="AF14" s="45"/>
      <c r="AG14" s="45"/>
      <c r="AH14" s="45"/>
      <c r="AI14" s="45"/>
      <c r="AJ14" s="45"/>
      <c r="AK14" s="66" t="s">
        <v>306</v>
      </c>
      <c r="AQ14" s="47"/>
      <c r="AS14" s="56"/>
      <c r="AT14" s="47"/>
      <c r="AV14" s="49"/>
      <c r="AW14" s="50">
        <v>6</v>
      </c>
      <c r="AX14" s="61"/>
      <c r="AY14" s="56"/>
      <c r="AZ14" s="47"/>
      <c r="BA14" s="47"/>
      <c r="BB14" s="66" t="s">
        <v>306</v>
      </c>
      <c r="BH14" s="47"/>
      <c r="BJ14" s="56"/>
      <c r="BK14" s="47"/>
      <c r="BN14" s="62"/>
      <c r="BO14" s="49"/>
      <c r="BP14" s="50">
        <v>7</v>
      </c>
      <c r="BQ14" s="47"/>
      <c r="BR14" s="47"/>
    </row>
    <row r="15" spans="1:70" x14ac:dyDescent="0.3">
      <c r="A15">
        <v>5</v>
      </c>
      <c r="B15" t="s">
        <v>288</v>
      </c>
      <c r="C15" s="69" t="s">
        <v>212</v>
      </c>
      <c r="I15" s="47"/>
      <c r="K15" s="56"/>
      <c r="L15" s="47"/>
      <c r="O15" s="56"/>
      <c r="Q15" s="56"/>
      <c r="R15" s="47"/>
      <c r="S15" s="47"/>
      <c r="T15" s="66" t="s">
        <v>276</v>
      </c>
      <c r="U15" s="45"/>
      <c r="V15" s="45"/>
      <c r="W15" s="45"/>
      <c r="X15" s="45"/>
      <c r="Y15" s="45"/>
      <c r="Z15" s="45"/>
      <c r="AA15" s="74"/>
      <c r="AB15" s="74">
        <v>4</v>
      </c>
      <c r="AC15" s="45"/>
      <c r="AD15" s="45"/>
      <c r="AE15" s="45"/>
      <c r="AF15" s="45"/>
      <c r="AG15" s="45"/>
      <c r="AH15" s="45"/>
      <c r="AI15" s="45"/>
      <c r="AJ15" s="45"/>
      <c r="AK15" s="66" t="s">
        <v>307</v>
      </c>
      <c r="AQ15" s="47"/>
      <c r="AS15" s="56"/>
      <c r="AT15" s="47"/>
      <c r="AV15" s="49"/>
      <c r="AW15" s="50">
        <v>6</v>
      </c>
      <c r="AX15" s="61"/>
      <c r="AY15" s="56"/>
      <c r="AZ15" s="47"/>
      <c r="BA15" s="47"/>
      <c r="BB15" s="66" t="s">
        <v>307</v>
      </c>
      <c r="BH15" s="47"/>
      <c r="BJ15" s="56"/>
      <c r="BK15" s="47"/>
      <c r="BN15" s="62"/>
      <c r="BO15" s="49"/>
      <c r="BP15" s="50">
        <v>7</v>
      </c>
      <c r="BQ15" s="47"/>
      <c r="BR15" s="47"/>
    </row>
    <row r="16" spans="1:70" x14ac:dyDescent="0.3">
      <c r="B16" t="s">
        <v>289</v>
      </c>
      <c r="C16" s="69" t="s">
        <v>213</v>
      </c>
      <c r="I16" s="47"/>
      <c r="K16" s="56"/>
      <c r="L16" s="47"/>
      <c r="O16" s="56"/>
      <c r="Q16" s="56"/>
      <c r="R16" s="47"/>
      <c r="S16" s="47"/>
      <c r="T16" s="66" t="s">
        <v>277</v>
      </c>
      <c r="U16" s="45"/>
      <c r="V16" s="45"/>
      <c r="W16" s="45"/>
      <c r="X16" s="45"/>
      <c r="Y16" s="45"/>
      <c r="Z16" s="45"/>
      <c r="AA16" s="74"/>
      <c r="AB16" s="74">
        <v>4</v>
      </c>
      <c r="AC16" s="45"/>
      <c r="AD16" s="45"/>
      <c r="AE16" s="45"/>
      <c r="AF16" s="45"/>
      <c r="AG16" s="45"/>
      <c r="AH16" s="45"/>
      <c r="AI16" s="45"/>
      <c r="AJ16" s="45"/>
      <c r="AK16" s="66" t="s">
        <v>308</v>
      </c>
      <c r="AQ16" s="47"/>
      <c r="AS16" s="56"/>
      <c r="AT16" s="47"/>
      <c r="AV16" s="49"/>
      <c r="AW16" s="50">
        <v>6</v>
      </c>
      <c r="AX16" s="61"/>
      <c r="AY16" s="56"/>
      <c r="AZ16" s="47"/>
      <c r="BA16" s="47"/>
      <c r="BB16" s="66" t="s">
        <v>308</v>
      </c>
      <c r="BH16" s="47"/>
      <c r="BJ16" s="56"/>
      <c r="BK16" s="47"/>
      <c r="BN16" s="62"/>
      <c r="BO16" s="49"/>
      <c r="BP16" s="50">
        <v>7</v>
      </c>
      <c r="BQ16" s="47"/>
      <c r="BR16" s="47"/>
    </row>
    <row r="17" spans="1:70" x14ac:dyDescent="0.3">
      <c r="B17" t="s">
        <v>290</v>
      </c>
      <c r="C17" s="69" t="s">
        <v>214</v>
      </c>
      <c r="I17" s="47"/>
      <c r="K17" s="56"/>
      <c r="L17" s="47"/>
      <c r="O17" s="56"/>
      <c r="Q17" s="56"/>
      <c r="R17" s="47"/>
      <c r="S17" s="47"/>
      <c r="T17" s="66" t="s">
        <v>278</v>
      </c>
      <c r="U17" s="45"/>
      <c r="V17" s="45"/>
      <c r="W17" s="45"/>
      <c r="X17" s="45"/>
      <c r="Y17" s="45"/>
      <c r="Z17" s="45"/>
      <c r="AA17" s="74"/>
      <c r="AB17" s="74">
        <v>4</v>
      </c>
      <c r="AC17" s="45"/>
      <c r="AD17" s="45"/>
      <c r="AE17" s="45"/>
      <c r="AF17" s="45"/>
      <c r="AG17" s="45"/>
      <c r="AH17" s="45"/>
      <c r="AI17" s="45"/>
      <c r="AJ17" s="45"/>
      <c r="AK17" s="66" t="s">
        <v>309</v>
      </c>
      <c r="AQ17" s="47"/>
      <c r="AS17" s="56"/>
      <c r="AT17" s="47"/>
      <c r="AV17" s="49"/>
      <c r="AW17" s="50">
        <v>6</v>
      </c>
      <c r="AX17" s="61"/>
      <c r="AY17" s="56"/>
      <c r="AZ17" s="47"/>
      <c r="BA17" s="47"/>
      <c r="BB17" s="66" t="s">
        <v>309</v>
      </c>
      <c r="BH17" s="47"/>
      <c r="BJ17" s="56"/>
      <c r="BK17" s="47"/>
      <c r="BN17" s="62"/>
      <c r="BO17" s="49"/>
      <c r="BP17" s="50">
        <v>7</v>
      </c>
      <c r="BQ17" s="47"/>
      <c r="BR17" s="47"/>
    </row>
    <row r="18" spans="1:70" x14ac:dyDescent="0.3">
      <c r="A18">
        <v>6</v>
      </c>
      <c r="B18" t="s">
        <v>288</v>
      </c>
      <c r="C18" s="69" t="s">
        <v>215</v>
      </c>
      <c r="I18" s="47"/>
      <c r="K18" s="56"/>
      <c r="L18" s="47"/>
      <c r="O18" s="56"/>
      <c r="Q18" s="56"/>
      <c r="R18" s="47"/>
      <c r="S18" s="47"/>
      <c r="T18" s="66" t="s">
        <v>279</v>
      </c>
      <c r="U18" s="45"/>
      <c r="V18" s="45"/>
      <c r="W18" s="45"/>
      <c r="X18" s="45"/>
      <c r="Y18" s="45"/>
      <c r="Z18" s="45"/>
      <c r="AA18" s="74"/>
      <c r="AB18" s="74">
        <v>4</v>
      </c>
      <c r="AC18" s="45"/>
      <c r="AD18" s="45"/>
      <c r="AE18" s="45"/>
      <c r="AF18" s="45"/>
      <c r="AG18" s="45"/>
      <c r="AH18" s="45"/>
      <c r="AI18" s="45"/>
      <c r="AJ18" s="45"/>
      <c r="AK18" s="66" t="s">
        <v>310</v>
      </c>
      <c r="AQ18" s="47"/>
      <c r="AS18" s="56"/>
      <c r="AT18" s="47"/>
      <c r="AV18" s="49"/>
      <c r="AW18" s="50">
        <v>6</v>
      </c>
      <c r="AX18" s="61"/>
      <c r="AY18" s="56"/>
      <c r="AZ18" s="47"/>
      <c r="BA18" s="47"/>
      <c r="BB18" s="66" t="s">
        <v>310</v>
      </c>
      <c r="BH18" s="47"/>
      <c r="BJ18" s="56"/>
      <c r="BK18" s="47"/>
      <c r="BN18" s="62"/>
      <c r="BO18" s="49"/>
      <c r="BP18" s="50">
        <v>7</v>
      </c>
      <c r="BQ18" s="47"/>
      <c r="BR18" s="47"/>
    </row>
    <row r="19" spans="1:70" x14ac:dyDescent="0.3">
      <c r="B19" t="s">
        <v>289</v>
      </c>
      <c r="C19" s="70" t="s">
        <v>217</v>
      </c>
      <c r="D19" s="51"/>
      <c r="E19" s="50">
        <v>1</v>
      </c>
      <c r="F19" s="47"/>
      <c r="M19" s="56"/>
      <c r="O19" s="56"/>
      <c r="S19" s="56"/>
      <c r="T19" s="52" t="s">
        <v>280</v>
      </c>
      <c r="U19" s="46"/>
      <c r="V19" s="46"/>
      <c r="W19" s="46"/>
      <c r="X19" s="46"/>
      <c r="Y19" s="46"/>
      <c r="Z19" s="46"/>
      <c r="AA19" s="46"/>
      <c r="AB19" s="46"/>
      <c r="AC19" s="73"/>
      <c r="AD19" s="73">
        <v>5</v>
      </c>
      <c r="AE19" s="46"/>
      <c r="AF19" s="46"/>
      <c r="AG19" s="46"/>
      <c r="AH19" s="46"/>
      <c r="AI19" s="46"/>
      <c r="AJ19" s="46"/>
      <c r="AK19" s="52" t="s">
        <v>311</v>
      </c>
      <c r="AM19" s="56"/>
      <c r="AN19" s="47"/>
      <c r="AU19" s="56"/>
      <c r="AV19" s="49"/>
      <c r="AW19" s="50">
        <v>6</v>
      </c>
      <c r="AX19" s="61"/>
      <c r="BA19" s="62"/>
      <c r="BB19" s="52" t="s">
        <v>311</v>
      </c>
      <c r="BD19" s="56"/>
      <c r="BE19" s="47"/>
      <c r="BL19" s="56"/>
      <c r="BN19" s="56"/>
      <c r="BQ19" s="49"/>
      <c r="BR19" s="50">
        <v>8</v>
      </c>
    </row>
    <row r="20" spans="1:70" x14ac:dyDescent="0.3">
      <c r="B20" t="s">
        <v>290</v>
      </c>
      <c r="C20" s="70" t="s">
        <v>218</v>
      </c>
      <c r="D20" s="51"/>
      <c r="E20" s="50">
        <v>1</v>
      </c>
      <c r="F20" s="47"/>
      <c r="M20" s="56"/>
      <c r="O20" s="56"/>
      <c r="S20" s="56"/>
      <c r="T20" s="52" t="s">
        <v>281</v>
      </c>
      <c r="U20" s="46"/>
      <c r="V20" s="46"/>
      <c r="W20" s="46"/>
      <c r="X20" s="46"/>
      <c r="Y20" s="46"/>
      <c r="Z20" s="46"/>
      <c r="AA20" s="46"/>
      <c r="AB20" s="46"/>
      <c r="AC20" s="73"/>
      <c r="AD20" s="73">
        <v>5</v>
      </c>
      <c r="AE20" s="46"/>
      <c r="AF20" s="46"/>
      <c r="AG20" s="46"/>
      <c r="AH20" s="46"/>
      <c r="AI20" s="46"/>
      <c r="AJ20" s="46"/>
      <c r="AK20" s="52" t="s">
        <v>312</v>
      </c>
      <c r="AM20" s="56"/>
      <c r="AN20" s="47"/>
      <c r="AU20" s="56"/>
      <c r="AV20" s="49"/>
      <c r="AW20" s="50">
        <v>6</v>
      </c>
      <c r="AX20" s="61"/>
      <c r="BA20" s="62"/>
      <c r="BB20" s="52" t="s">
        <v>312</v>
      </c>
      <c r="BD20" s="56"/>
      <c r="BE20" s="47"/>
      <c r="BL20" s="56"/>
      <c r="BN20" s="56"/>
      <c r="BQ20" s="49"/>
      <c r="BR20" s="50">
        <v>8</v>
      </c>
    </row>
    <row r="21" spans="1:70" x14ac:dyDescent="0.3">
      <c r="A21">
        <v>7</v>
      </c>
      <c r="B21" t="s">
        <v>288</v>
      </c>
      <c r="C21" s="70" t="s">
        <v>219</v>
      </c>
      <c r="D21" s="51"/>
      <c r="E21" s="50">
        <v>1</v>
      </c>
      <c r="F21" s="47"/>
      <c r="M21" s="56"/>
      <c r="O21" s="56"/>
      <c r="S21" s="56"/>
      <c r="T21" s="52" t="s">
        <v>282</v>
      </c>
      <c r="U21" s="46"/>
      <c r="V21" s="46"/>
      <c r="W21" s="46"/>
      <c r="X21" s="46"/>
      <c r="Y21" s="46"/>
      <c r="Z21" s="46"/>
      <c r="AA21" s="46"/>
      <c r="AB21" s="46"/>
      <c r="AC21" s="73"/>
      <c r="AD21" s="73">
        <v>5</v>
      </c>
      <c r="AE21" s="46"/>
      <c r="AF21" s="46"/>
      <c r="AG21" s="46"/>
      <c r="AH21" s="46"/>
      <c r="AI21" s="46"/>
      <c r="AJ21" s="46"/>
      <c r="AK21" s="52" t="s">
        <v>313</v>
      </c>
      <c r="AM21" s="56"/>
      <c r="AN21" s="47"/>
      <c r="AU21" s="56"/>
      <c r="AV21" s="49"/>
      <c r="AW21" s="50">
        <v>6</v>
      </c>
      <c r="AX21" s="61"/>
      <c r="BA21" s="62"/>
      <c r="BB21" s="52" t="s">
        <v>313</v>
      </c>
      <c r="BD21" s="56"/>
      <c r="BE21" s="47"/>
      <c r="BL21" s="56"/>
      <c r="BN21" s="56"/>
      <c r="BQ21" s="49"/>
      <c r="BR21" s="50">
        <v>8</v>
      </c>
    </row>
    <row r="22" spans="1:70" x14ac:dyDescent="0.3">
      <c r="B22" t="s">
        <v>289</v>
      </c>
      <c r="C22" s="70" t="s">
        <v>220</v>
      </c>
      <c r="D22" s="51"/>
      <c r="E22" s="50">
        <v>1</v>
      </c>
      <c r="F22" s="47"/>
      <c r="M22" s="56"/>
      <c r="O22" s="56"/>
      <c r="S22" s="56"/>
      <c r="T22" s="52" t="s">
        <v>283</v>
      </c>
      <c r="U22" s="46"/>
      <c r="V22" s="46"/>
      <c r="W22" s="46"/>
      <c r="X22" s="46"/>
      <c r="Y22" s="46"/>
      <c r="Z22" s="46"/>
      <c r="AA22" s="46"/>
      <c r="AB22" s="46"/>
      <c r="AC22" s="73"/>
      <c r="AD22" s="73">
        <v>5</v>
      </c>
      <c r="AE22" s="46"/>
      <c r="AF22" s="46"/>
      <c r="AG22" s="46"/>
      <c r="AH22" s="46"/>
      <c r="AI22" s="46"/>
      <c r="AJ22" s="46"/>
      <c r="AK22" s="52" t="s">
        <v>314</v>
      </c>
      <c r="AM22" s="56"/>
      <c r="AN22" s="47"/>
      <c r="AU22" s="56"/>
      <c r="AV22" s="49"/>
      <c r="AW22" s="50">
        <v>6</v>
      </c>
      <c r="AX22" s="61"/>
      <c r="BA22" s="62"/>
      <c r="BB22" s="52" t="s">
        <v>314</v>
      </c>
      <c r="BD22" s="56"/>
      <c r="BE22" s="47"/>
      <c r="BL22" s="56"/>
      <c r="BN22" s="56"/>
      <c r="BQ22" s="49"/>
      <c r="BR22" s="50">
        <v>8</v>
      </c>
    </row>
    <row r="23" spans="1:70" x14ac:dyDescent="0.3">
      <c r="B23" t="s">
        <v>290</v>
      </c>
      <c r="C23" s="70" t="s">
        <v>221</v>
      </c>
      <c r="D23" s="51"/>
      <c r="E23" s="50">
        <v>1</v>
      </c>
      <c r="F23" s="47"/>
      <c r="M23" s="56"/>
      <c r="O23" s="56"/>
      <c r="S23" s="56"/>
      <c r="T23" s="52" t="s">
        <v>284</v>
      </c>
      <c r="U23" s="46"/>
      <c r="V23" s="46"/>
      <c r="W23" s="46"/>
      <c r="X23" s="46"/>
      <c r="Y23" s="46"/>
      <c r="Z23" s="46"/>
      <c r="AA23" s="46"/>
      <c r="AB23" s="46"/>
      <c r="AC23" s="73"/>
      <c r="AD23" s="73">
        <v>5</v>
      </c>
      <c r="AE23" s="46"/>
      <c r="AF23" s="46"/>
      <c r="AG23" s="46"/>
      <c r="AH23" s="46"/>
      <c r="AI23" s="46"/>
      <c r="AJ23" s="46"/>
      <c r="AK23" s="52" t="s">
        <v>315</v>
      </c>
      <c r="AM23" s="56"/>
      <c r="AN23" s="47"/>
      <c r="AU23" s="56"/>
      <c r="AV23" s="49"/>
      <c r="AW23" s="50">
        <v>6</v>
      </c>
      <c r="AX23" s="61"/>
      <c r="BA23" s="62"/>
      <c r="BB23" s="52" t="s">
        <v>315</v>
      </c>
      <c r="BD23" s="56"/>
      <c r="BE23" s="47"/>
      <c r="BL23" s="56"/>
      <c r="BN23" s="56"/>
      <c r="BQ23" s="49"/>
      <c r="BR23" s="50">
        <v>8</v>
      </c>
    </row>
    <row r="24" spans="1:70" x14ac:dyDescent="0.3">
      <c r="A24">
        <v>8</v>
      </c>
      <c r="B24" t="s">
        <v>288</v>
      </c>
      <c r="C24" s="70" t="s">
        <v>222</v>
      </c>
      <c r="D24" s="51"/>
      <c r="E24" s="50">
        <v>1</v>
      </c>
      <c r="F24" s="47"/>
      <c r="M24" s="56"/>
      <c r="O24" s="56"/>
      <c r="S24" s="56"/>
      <c r="T24" s="52" t="s">
        <v>285</v>
      </c>
      <c r="U24" s="46"/>
      <c r="V24" s="46"/>
      <c r="W24" s="46"/>
      <c r="X24" s="46"/>
      <c r="Y24" s="46"/>
      <c r="Z24" s="46"/>
      <c r="AA24" s="46"/>
      <c r="AB24" s="46"/>
      <c r="AC24" s="73"/>
      <c r="AD24" s="73">
        <v>5</v>
      </c>
      <c r="AE24" s="46"/>
      <c r="AF24" s="46"/>
      <c r="AG24" s="46"/>
      <c r="AH24" s="46"/>
      <c r="AI24" s="46"/>
      <c r="AJ24" s="46"/>
      <c r="AK24" s="52" t="s">
        <v>316</v>
      </c>
      <c r="AM24" s="56"/>
      <c r="AN24" s="47"/>
      <c r="AU24" s="56"/>
      <c r="AV24" s="49"/>
      <c r="AW24" s="50">
        <v>6</v>
      </c>
      <c r="AX24" s="61"/>
      <c r="BA24" s="62"/>
      <c r="BB24" s="52" t="s">
        <v>316</v>
      </c>
      <c r="BD24" s="56"/>
      <c r="BE24" s="47"/>
      <c r="BL24" s="56"/>
      <c r="BN24" s="56"/>
      <c r="BQ24" s="49"/>
      <c r="BR24" s="50">
        <v>8</v>
      </c>
    </row>
    <row r="25" spans="1:70" x14ac:dyDescent="0.3">
      <c r="B25" t="s">
        <v>289</v>
      </c>
      <c r="C25" s="70" t="s">
        <v>223</v>
      </c>
      <c r="D25" s="51"/>
      <c r="E25" s="50">
        <v>1</v>
      </c>
      <c r="F25" s="47"/>
      <c r="M25" s="56"/>
      <c r="O25" s="56"/>
      <c r="S25" s="56"/>
      <c r="T25" s="52" t="s">
        <v>286</v>
      </c>
      <c r="U25" s="46"/>
      <c r="V25" s="46"/>
      <c r="W25" s="46"/>
      <c r="X25" s="46"/>
      <c r="Y25" s="46"/>
      <c r="Z25" s="46"/>
      <c r="AA25" s="46"/>
      <c r="AB25" s="46"/>
      <c r="AC25" s="73"/>
      <c r="AD25" s="73">
        <v>5</v>
      </c>
      <c r="AE25" s="46"/>
      <c r="AF25" s="46"/>
      <c r="AG25" s="46"/>
      <c r="AH25" s="46"/>
      <c r="AI25" s="46"/>
      <c r="AJ25" s="46"/>
      <c r="AK25" s="52" t="s">
        <v>317</v>
      </c>
      <c r="AM25" s="56"/>
      <c r="AN25" s="47"/>
      <c r="AU25" s="56"/>
      <c r="AV25" s="49"/>
      <c r="AW25" s="50">
        <v>6</v>
      </c>
      <c r="AX25" s="61"/>
      <c r="BA25" s="62"/>
      <c r="BB25" s="52" t="s">
        <v>317</v>
      </c>
      <c r="BD25" s="56"/>
      <c r="BE25" s="47"/>
      <c r="BL25" s="56"/>
      <c r="BN25" s="56"/>
      <c r="BQ25" s="49"/>
      <c r="BR25" s="50">
        <v>8</v>
      </c>
    </row>
    <row r="26" spans="1:70" x14ac:dyDescent="0.3">
      <c r="B26" t="s">
        <v>290</v>
      </c>
      <c r="C26" s="70" t="s">
        <v>216</v>
      </c>
      <c r="D26" s="51"/>
      <c r="E26" s="50">
        <v>1</v>
      </c>
      <c r="F26" s="47"/>
      <c r="M26" s="56"/>
      <c r="O26" s="56"/>
      <c r="S26" s="56"/>
      <c r="T26" s="52" t="s">
        <v>287</v>
      </c>
      <c r="U26" s="46"/>
      <c r="V26" s="46"/>
      <c r="W26" s="46"/>
      <c r="X26" s="46"/>
      <c r="Y26" s="46"/>
      <c r="Z26" s="46"/>
      <c r="AA26" s="46"/>
      <c r="AB26" s="46"/>
      <c r="AC26" s="73"/>
      <c r="AD26" s="73">
        <v>5</v>
      </c>
      <c r="AE26" s="46"/>
      <c r="AF26" s="46"/>
      <c r="AG26" s="46"/>
      <c r="AH26" s="46"/>
      <c r="AI26" s="46"/>
      <c r="AJ26" s="46"/>
      <c r="AK26" s="52" t="s">
        <v>318</v>
      </c>
      <c r="AM26" s="56"/>
      <c r="AN26" s="47"/>
      <c r="AU26" s="56"/>
      <c r="AV26" s="49"/>
      <c r="AW26" s="50">
        <v>6</v>
      </c>
      <c r="AX26" s="61"/>
      <c r="BA26" s="56"/>
      <c r="BB26" s="52" t="s">
        <v>318</v>
      </c>
      <c r="BD26" s="56"/>
      <c r="BE26" s="47"/>
      <c r="BL26" s="56"/>
      <c r="BN26" s="56"/>
      <c r="BQ26" s="49"/>
      <c r="BR26" s="50">
        <v>8</v>
      </c>
    </row>
    <row r="28" spans="1:70" ht="15" thickBot="1" x14ac:dyDescent="0.35">
      <c r="C28" s="67"/>
      <c r="T28" s="64"/>
      <c r="AK28" s="64"/>
      <c r="BB28" s="64"/>
    </row>
    <row r="29" spans="1:70" ht="15.6" thickTop="1" thickBot="1" x14ac:dyDescent="0.35">
      <c r="C29" s="67" t="s">
        <v>291</v>
      </c>
      <c r="D29" s="163" t="s">
        <v>224</v>
      </c>
      <c r="E29" s="162"/>
      <c r="F29" s="162" t="s">
        <v>225</v>
      </c>
      <c r="G29" s="162"/>
      <c r="H29" s="162" t="s">
        <v>226</v>
      </c>
      <c r="I29" s="162"/>
      <c r="J29" s="162" t="s">
        <v>227</v>
      </c>
      <c r="K29" s="162"/>
      <c r="L29" s="162" t="s">
        <v>228</v>
      </c>
      <c r="M29" s="162"/>
      <c r="N29" s="162" t="s">
        <v>229</v>
      </c>
      <c r="O29" s="162"/>
      <c r="P29" s="162" t="s">
        <v>230</v>
      </c>
      <c r="Q29" s="162"/>
      <c r="R29" s="162" t="s">
        <v>231</v>
      </c>
      <c r="S29" s="162"/>
      <c r="T29" s="64" t="s">
        <v>292</v>
      </c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64" t="s">
        <v>293</v>
      </c>
      <c r="AL29" s="163" t="s">
        <v>224</v>
      </c>
      <c r="AM29" s="162"/>
      <c r="AN29" s="162" t="s">
        <v>225</v>
      </c>
      <c r="AO29" s="162"/>
      <c r="AP29" s="162" t="s">
        <v>226</v>
      </c>
      <c r="AQ29" s="162"/>
      <c r="AR29" s="162" t="s">
        <v>227</v>
      </c>
      <c r="AS29" s="162"/>
      <c r="AT29" s="162" t="s">
        <v>228</v>
      </c>
      <c r="AU29" s="162"/>
      <c r="AV29" s="162" t="s">
        <v>229</v>
      </c>
      <c r="AW29" s="162"/>
      <c r="AX29" s="162" t="s">
        <v>230</v>
      </c>
      <c r="AY29" s="162"/>
      <c r="AZ29" s="162" t="s">
        <v>231</v>
      </c>
      <c r="BA29" s="162"/>
      <c r="BB29" s="64" t="s">
        <v>294</v>
      </c>
      <c r="BC29" s="163" t="s">
        <v>224</v>
      </c>
      <c r="BD29" s="162"/>
      <c r="BE29" s="162" t="s">
        <v>225</v>
      </c>
      <c r="BF29" s="162"/>
      <c r="BG29" s="162" t="s">
        <v>226</v>
      </c>
      <c r="BH29" s="162"/>
      <c r="BI29" s="162" t="s">
        <v>227</v>
      </c>
      <c r="BJ29" s="162"/>
      <c r="BK29" s="162" t="s">
        <v>228</v>
      </c>
      <c r="BL29" s="162"/>
      <c r="BM29" s="162" t="s">
        <v>229</v>
      </c>
      <c r="BN29" s="162"/>
      <c r="BO29" s="162" t="s">
        <v>230</v>
      </c>
      <c r="BP29" s="162"/>
      <c r="BQ29" s="162" t="s">
        <v>231</v>
      </c>
      <c r="BR29" s="162"/>
    </row>
    <row r="30" spans="1:70" ht="15" thickTop="1" x14ac:dyDescent="0.3">
      <c r="A30">
        <v>1</v>
      </c>
      <c r="B30" t="s">
        <v>288</v>
      </c>
      <c r="C30" s="68" t="s">
        <v>200</v>
      </c>
      <c r="F30" s="49"/>
      <c r="G30" s="57">
        <v>2</v>
      </c>
      <c r="H30" s="53"/>
      <c r="I30" s="54"/>
      <c r="J30" s="55"/>
      <c r="K30" s="53"/>
      <c r="L30" s="53"/>
      <c r="M30" s="53"/>
      <c r="N30" s="53"/>
      <c r="O30" s="54"/>
      <c r="P30" s="53"/>
      <c r="Q30" s="54"/>
      <c r="R30" s="55"/>
      <c r="S30" s="53" t="s">
        <v>240</v>
      </c>
      <c r="T30" s="65" t="s">
        <v>264</v>
      </c>
      <c r="U30" s="44"/>
      <c r="V30" s="44"/>
      <c r="W30" s="44"/>
      <c r="X30" s="44"/>
      <c r="Y30" s="71"/>
      <c r="Z30" s="71">
        <v>3</v>
      </c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65" t="s">
        <v>295</v>
      </c>
      <c r="AL30" s="53"/>
      <c r="AM30" s="53"/>
      <c r="AN30" s="53"/>
      <c r="AO30" s="54"/>
      <c r="AP30" s="53"/>
      <c r="AQ30" s="54"/>
      <c r="AR30" s="55"/>
      <c r="AS30" s="53"/>
      <c r="AT30" s="53"/>
      <c r="AU30" s="53"/>
      <c r="AV30" s="59"/>
      <c r="AW30" s="50">
        <v>6</v>
      </c>
      <c r="AX30" s="60"/>
      <c r="AY30" s="54"/>
      <c r="AZ30" s="55"/>
      <c r="BA30" s="53"/>
      <c r="BB30" s="65" t="s">
        <v>295</v>
      </c>
      <c r="BC30" s="58"/>
      <c r="BD30" s="53"/>
      <c r="BE30" s="53"/>
      <c r="BF30" s="54"/>
      <c r="BG30" s="53"/>
      <c r="BH30" s="54"/>
      <c r="BI30" s="55"/>
      <c r="BJ30" s="53"/>
      <c r="BK30" s="53"/>
      <c r="BL30" s="53"/>
      <c r="BM30" s="53"/>
      <c r="BN30" s="63"/>
      <c r="BO30" s="49"/>
      <c r="BP30" s="50">
        <v>7</v>
      </c>
      <c r="BQ30" s="47"/>
    </row>
    <row r="31" spans="1:70" x14ac:dyDescent="0.3">
      <c r="B31" t="s">
        <v>289</v>
      </c>
      <c r="C31" s="68" t="s">
        <v>201</v>
      </c>
      <c r="F31" s="49"/>
      <c r="G31" s="50">
        <v>2</v>
      </c>
      <c r="I31" s="56"/>
      <c r="J31" s="47"/>
      <c r="O31" s="56"/>
      <c r="Q31" s="56"/>
      <c r="R31" s="47"/>
      <c r="S31" t="s">
        <v>241</v>
      </c>
      <c r="T31" s="65" t="s">
        <v>265</v>
      </c>
      <c r="U31" s="44"/>
      <c r="V31" s="44"/>
      <c r="W31" s="44"/>
      <c r="X31" s="44"/>
      <c r="Y31" s="72"/>
      <c r="Z31" s="72">
        <v>3</v>
      </c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65" t="s">
        <v>296</v>
      </c>
      <c r="AO31" s="56"/>
      <c r="AQ31" s="56"/>
      <c r="AR31" s="47"/>
      <c r="AV31" s="49"/>
      <c r="AW31" s="50">
        <v>6</v>
      </c>
      <c r="AX31" s="61"/>
      <c r="AY31" s="56"/>
      <c r="AZ31" s="47"/>
      <c r="BB31" s="65" t="s">
        <v>296</v>
      </c>
      <c r="BC31" s="48"/>
      <c r="BF31" s="56"/>
      <c r="BH31" s="56"/>
      <c r="BI31" s="47"/>
      <c r="BN31" s="62"/>
      <c r="BO31" s="49"/>
      <c r="BP31" s="50">
        <v>7</v>
      </c>
      <c r="BQ31" s="47"/>
    </row>
    <row r="32" spans="1:70" x14ac:dyDescent="0.3">
      <c r="B32" t="s">
        <v>290</v>
      </c>
      <c r="C32" s="68" t="s">
        <v>202</v>
      </c>
      <c r="F32" s="49"/>
      <c r="G32" s="50">
        <v>2</v>
      </c>
      <c r="I32" s="56"/>
      <c r="J32" s="47"/>
      <c r="O32" s="56"/>
      <c r="Q32" s="56"/>
      <c r="R32" s="47"/>
      <c r="S32" t="s">
        <v>242</v>
      </c>
      <c r="T32" s="65" t="s">
        <v>266</v>
      </c>
      <c r="U32" s="44"/>
      <c r="V32" s="44"/>
      <c r="W32" s="44"/>
      <c r="X32" s="44"/>
      <c r="Y32" s="72"/>
      <c r="Z32" s="72">
        <v>3</v>
      </c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65" t="s">
        <v>297</v>
      </c>
      <c r="AO32" s="56"/>
      <c r="AQ32" s="56"/>
      <c r="AR32" s="47"/>
      <c r="AV32" s="49"/>
      <c r="AW32" s="50">
        <v>6</v>
      </c>
      <c r="AX32" s="61"/>
      <c r="AY32" s="56"/>
      <c r="AZ32" s="47"/>
      <c r="BB32" s="65" t="s">
        <v>297</v>
      </c>
      <c r="BC32" s="48"/>
      <c r="BF32" s="56"/>
      <c r="BH32" s="56"/>
      <c r="BI32" s="47"/>
      <c r="BN32" s="62"/>
      <c r="BO32" s="49"/>
      <c r="BP32" s="50">
        <v>7</v>
      </c>
      <c r="BQ32" s="47"/>
    </row>
    <row r="33" spans="1:70" x14ac:dyDescent="0.3">
      <c r="A33">
        <v>2</v>
      </c>
      <c r="B33" t="s">
        <v>288</v>
      </c>
      <c r="C33" s="68" t="s">
        <v>203</v>
      </c>
      <c r="F33" s="49"/>
      <c r="G33" s="50">
        <v>2</v>
      </c>
      <c r="I33" s="56"/>
      <c r="J33" s="47"/>
      <c r="O33" s="56"/>
      <c r="Q33" s="56"/>
      <c r="R33" s="47"/>
      <c r="S33" t="s">
        <v>243</v>
      </c>
      <c r="T33" s="65" t="s">
        <v>267</v>
      </c>
      <c r="U33" s="44"/>
      <c r="V33" s="44"/>
      <c r="W33" s="44"/>
      <c r="X33" s="44"/>
      <c r="Y33" s="72"/>
      <c r="Z33" s="72">
        <v>3</v>
      </c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65" t="s">
        <v>298</v>
      </c>
      <c r="AO33" s="56"/>
      <c r="AQ33" s="56"/>
      <c r="AR33" s="47"/>
      <c r="AV33" s="49"/>
      <c r="AW33" s="50">
        <v>6</v>
      </c>
      <c r="AX33" s="61"/>
      <c r="AY33" s="56"/>
      <c r="AZ33" s="47"/>
      <c r="BB33" s="65" t="s">
        <v>298</v>
      </c>
      <c r="BC33" s="48"/>
      <c r="BF33" s="56"/>
      <c r="BH33" s="56"/>
      <c r="BI33" s="47"/>
      <c r="BN33" s="62"/>
      <c r="BO33" s="49"/>
      <c r="BP33" s="50">
        <v>7</v>
      </c>
      <c r="BQ33" s="47"/>
    </row>
    <row r="34" spans="1:70" x14ac:dyDescent="0.3">
      <c r="B34" t="s">
        <v>289</v>
      </c>
      <c r="C34" s="68" t="s">
        <v>204</v>
      </c>
      <c r="F34" s="49"/>
      <c r="G34" s="50">
        <v>2</v>
      </c>
      <c r="I34" s="56"/>
      <c r="J34" s="47"/>
      <c r="O34" s="56"/>
      <c r="Q34" s="56"/>
      <c r="R34" s="47"/>
      <c r="S34" t="s">
        <v>244</v>
      </c>
      <c r="T34" s="65" t="s">
        <v>268</v>
      </c>
      <c r="U34" s="44"/>
      <c r="V34" s="44"/>
      <c r="W34" s="44"/>
      <c r="X34" s="44"/>
      <c r="Y34" s="72"/>
      <c r="Z34" s="72">
        <v>3</v>
      </c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65" t="s">
        <v>299</v>
      </c>
      <c r="AO34" s="56"/>
      <c r="AQ34" s="56"/>
      <c r="AR34" s="47"/>
      <c r="AV34" s="49"/>
      <c r="AW34" s="50">
        <v>6</v>
      </c>
      <c r="AX34" s="61"/>
      <c r="AY34" s="56"/>
      <c r="AZ34" s="47"/>
      <c r="BB34" s="65" t="s">
        <v>299</v>
      </c>
      <c r="BC34" s="48"/>
      <c r="BF34" s="56"/>
      <c r="BH34" s="56"/>
      <c r="BI34" s="47"/>
      <c r="BN34" s="62"/>
      <c r="BO34" s="49"/>
      <c r="BP34" s="50">
        <v>7</v>
      </c>
      <c r="BQ34" s="47"/>
    </row>
    <row r="35" spans="1:70" x14ac:dyDescent="0.3">
      <c r="B35" t="s">
        <v>290</v>
      </c>
      <c r="C35" s="68" t="s">
        <v>205</v>
      </c>
      <c r="F35" s="49"/>
      <c r="G35" s="50">
        <v>2</v>
      </c>
      <c r="I35" s="56"/>
      <c r="J35" s="47"/>
      <c r="O35" s="56"/>
      <c r="Q35" s="56"/>
      <c r="R35" s="47"/>
      <c r="S35" t="s">
        <v>245</v>
      </c>
      <c r="T35" s="65" t="s">
        <v>269</v>
      </c>
      <c r="U35" s="44"/>
      <c r="V35" s="44"/>
      <c r="W35" s="44"/>
      <c r="X35" s="44"/>
      <c r="Y35" s="72"/>
      <c r="Z35" s="72">
        <v>3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65" t="s">
        <v>300</v>
      </c>
      <c r="AO35" s="56"/>
      <c r="AQ35" s="56"/>
      <c r="AR35" s="47"/>
      <c r="AV35" s="49"/>
      <c r="AW35" s="50">
        <v>6</v>
      </c>
      <c r="AX35" s="61"/>
      <c r="AY35" s="56"/>
      <c r="AZ35" s="47"/>
      <c r="BB35" s="65" t="s">
        <v>300</v>
      </c>
      <c r="BC35" s="48"/>
      <c r="BF35" s="56"/>
      <c r="BH35" s="56"/>
      <c r="BI35" s="47"/>
      <c r="BN35" s="62"/>
      <c r="BO35" s="49"/>
      <c r="BP35" s="50">
        <v>7</v>
      </c>
      <c r="BQ35" s="47"/>
    </row>
    <row r="36" spans="1:70" x14ac:dyDescent="0.3">
      <c r="A36">
        <v>3</v>
      </c>
      <c r="B36" t="s">
        <v>288</v>
      </c>
      <c r="C36" s="68" t="s">
        <v>206</v>
      </c>
      <c r="F36" s="49"/>
      <c r="G36" s="50">
        <v>2</v>
      </c>
      <c r="I36" s="56"/>
      <c r="J36" s="47"/>
      <c r="O36" s="56"/>
      <c r="Q36" s="56"/>
      <c r="R36" s="47"/>
      <c r="S36" t="s">
        <v>246</v>
      </c>
      <c r="T36" s="65" t="s">
        <v>270</v>
      </c>
      <c r="U36" s="44"/>
      <c r="V36" s="44"/>
      <c r="W36" s="44"/>
      <c r="X36" s="44"/>
      <c r="Y36" s="72"/>
      <c r="Z36" s="72">
        <v>3</v>
      </c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65" t="s">
        <v>301</v>
      </c>
      <c r="AO36" s="56"/>
      <c r="AQ36" s="56"/>
      <c r="AR36" s="47"/>
      <c r="AV36" s="49"/>
      <c r="AW36" s="50">
        <v>6</v>
      </c>
      <c r="AX36" s="61"/>
      <c r="AY36" s="56"/>
      <c r="AZ36" s="47"/>
      <c r="BB36" s="65" t="s">
        <v>301</v>
      </c>
      <c r="BC36" s="48"/>
      <c r="BF36" s="56"/>
      <c r="BH36" s="56"/>
      <c r="BI36" s="47"/>
      <c r="BN36" s="62"/>
      <c r="BO36" s="49"/>
      <c r="BP36" s="50">
        <v>7</v>
      </c>
      <c r="BQ36" s="47"/>
    </row>
    <row r="37" spans="1:70" x14ac:dyDescent="0.3">
      <c r="B37" t="s">
        <v>289</v>
      </c>
      <c r="C37" s="68" t="s">
        <v>207</v>
      </c>
      <c r="F37" s="49"/>
      <c r="G37" s="50">
        <v>2</v>
      </c>
      <c r="I37" s="56"/>
      <c r="J37" s="47"/>
      <c r="O37" s="56"/>
      <c r="Q37" s="56"/>
      <c r="R37" s="47"/>
      <c r="S37" t="s">
        <v>247</v>
      </c>
      <c r="T37" s="65" t="s">
        <v>271</v>
      </c>
      <c r="U37" s="44"/>
      <c r="V37" s="44"/>
      <c r="W37" s="44"/>
      <c r="X37" s="44"/>
      <c r="Y37" s="72"/>
      <c r="Z37" s="72">
        <v>3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65" t="s">
        <v>302</v>
      </c>
      <c r="AO37" s="56"/>
      <c r="AQ37" s="56"/>
      <c r="AR37" s="47"/>
      <c r="AV37" s="49"/>
      <c r="AW37" s="50">
        <v>6</v>
      </c>
      <c r="AX37" s="61"/>
      <c r="AY37" s="56"/>
      <c r="AZ37" s="47"/>
      <c r="BB37" s="65" t="s">
        <v>302</v>
      </c>
      <c r="BC37" s="48"/>
      <c r="BF37" s="56"/>
      <c r="BH37" s="56"/>
      <c r="BI37" s="47"/>
      <c r="BN37" s="62"/>
      <c r="BO37" s="49"/>
      <c r="BP37" s="50">
        <v>7</v>
      </c>
      <c r="BQ37" s="47"/>
    </row>
    <row r="38" spans="1:70" x14ac:dyDescent="0.3">
      <c r="B38" t="s">
        <v>290</v>
      </c>
      <c r="C38" s="69" t="s">
        <v>208</v>
      </c>
      <c r="I38" s="47"/>
      <c r="K38" s="56"/>
      <c r="L38" s="47"/>
      <c r="O38" s="56"/>
      <c r="Q38" s="56"/>
      <c r="R38" s="47"/>
      <c r="S38" s="47" t="s">
        <v>248</v>
      </c>
      <c r="T38" s="66" t="s">
        <v>272</v>
      </c>
      <c r="U38" s="45"/>
      <c r="V38" s="45"/>
      <c r="W38" s="45"/>
      <c r="X38" s="45"/>
      <c r="Y38" s="45"/>
      <c r="Z38" s="45"/>
      <c r="AA38" s="74"/>
      <c r="AB38" s="74">
        <v>4</v>
      </c>
      <c r="AC38" s="45"/>
      <c r="AD38" s="45"/>
      <c r="AE38" s="45"/>
      <c r="AF38" s="45"/>
      <c r="AG38" s="45"/>
      <c r="AH38" s="45"/>
      <c r="AI38" s="45"/>
      <c r="AJ38" s="45"/>
      <c r="AK38" s="66" t="s">
        <v>303</v>
      </c>
      <c r="AQ38" s="47"/>
      <c r="AS38" s="56"/>
      <c r="AT38" s="47"/>
      <c r="AV38" s="49"/>
      <c r="AW38" s="50">
        <v>6</v>
      </c>
      <c r="AX38" s="61"/>
      <c r="AY38" s="56"/>
      <c r="AZ38" s="47"/>
      <c r="BA38" s="47"/>
      <c r="BB38" s="66" t="s">
        <v>303</v>
      </c>
      <c r="BC38" s="48"/>
      <c r="BH38" s="47"/>
      <c r="BJ38" s="56"/>
      <c r="BK38" s="47"/>
      <c r="BN38" s="62"/>
      <c r="BO38" s="49"/>
      <c r="BP38" s="50">
        <v>7</v>
      </c>
      <c r="BQ38" s="47"/>
      <c r="BR38" s="47"/>
    </row>
    <row r="39" spans="1:70" x14ac:dyDescent="0.3">
      <c r="A39">
        <v>4</v>
      </c>
      <c r="B39" t="s">
        <v>288</v>
      </c>
      <c r="C39" s="69" t="s">
        <v>209</v>
      </c>
      <c r="I39" s="47"/>
      <c r="K39" s="56"/>
      <c r="L39" s="47"/>
      <c r="O39" s="56"/>
      <c r="Q39" s="56"/>
      <c r="R39" s="47"/>
      <c r="S39" s="47" t="s">
        <v>249</v>
      </c>
      <c r="T39" s="66" t="s">
        <v>273</v>
      </c>
      <c r="U39" s="45"/>
      <c r="V39" s="45"/>
      <c r="W39" s="45"/>
      <c r="X39" s="45"/>
      <c r="Y39" s="45"/>
      <c r="Z39" s="45"/>
      <c r="AA39" s="74"/>
      <c r="AB39" s="74">
        <v>4</v>
      </c>
      <c r="AC39" s="45"/>
      <c r="AD39" s="45"/>
      <c r="AE39" s="45"/>
      <c r="AF39" s="45"/>
      <c r="AG39" s="45"/>
      <c r="AH39" s="45"/>
      <c r="AI39" s="45"/>
      <c r="AJ39" s="45"/>
      <c r="AK39" s="66" t="s">
        <v>304</v>
      </c>
      <c r="AQ39" s="47"/>
      <c r="AS39" s="56"/>
      <c r="AT39" s="47"/>
      <c r="AV39" s="49"/>
      <c r="AW39" s="50">
        <v>6</v>
      </c>
      <c r="AX39" s="61"/>
      <c r="AY39" s="56"/>
      <c r="AZ39" s="47"/>
      <c r="BA39" s="47"/>
      <c r="BB39" s="66" t="s">
        <v>304</v>
      </c>
      <c r="BC39" s="48"/>
      <c r="BH39" s="47"/>
      <c r="BJ39" s="56"/>
      <c r="BK39" s="47"/>
      <c r="BN39" s="62"/>
      <c r="BO39" s="49"/>
      <c r="BP39" s="50">
        <v>7</v>
      </c>
      <c r="BQ39" s="47"/>
      <c r="BR39" s="47"/>
    </row>
    <row r="40" spans="1:70" x14ac:dyDescent="0.3">
      <c r="B40" t="s">
        <v>289</v>
      </c>
      <c r="C40" s="69" t="s">
        <v>210</v>
      </c>
      <c r="I40" s="47"/>
      <c r="K40" s="56"/>
      <c r="L40" s="47"/>
      <c r="O40" s="56"/>
      <c r="Q40" s="56"/>
      <c r="R40" s="47"/>
      <c r="S40" s="47" t="s">
        <v>250</v>
      </c>
      <c r="T40" s="66" t="s">
        <v>274</v>
      </c>
      <c r="U40" s="45"/>
      <c r="V40" s="45"/>
      <c r="W40" s="45"/>
      <c r="X40" s="45"/>
      <c r="Y40" s="45"/>
      <c r="Z40" s="45"/>
      <c r="AA40" s="74"/>
      <c r="AB40" s="74">
        <v>4</v>
      </c>
      <c r="AC40" s="45"/>
      <c r="AD40" s="45"/>
      <c r="AE40" s="45"/>
      <c r="AF40" s="45"/>
      <c r="AG40" s="45"/>
      <c r="AH40" s="45"/>
      <c r="AI40" s="45"/>
      <c r="AJ40" s="45"/>
      <c r="AK40" s="66" t="s">
        <v>305</v>
      </c>
      <c r="AQ40" s="47"/>
      <c r="AS40" s="56"/>
      <c r="AT40" s="47"/>
      <c r="AV40" s="49"/>
      <c r="AW40" s="50">
        <v>6</v>
      </c>
      <c r="AX40" s="61"/>
      <c r="AY40" s="56"/>
      <c r="AZ40" s="47"/>
      <c r="BA40" s="47"/>
      <c r="BB40" s="66" t="s">
        <v>305</v>
      </c>
      <c r="BC40" s="48"/>
      <c r="BH40" s="47"/>
      <c r="BJ40" s="56"/>
      <c r="BK40" s="47"/>
      <c r="BN40" s="62"/>
      <c r="BO40" s="49"/>
      <c r="BP40" s="50">
        <v>7</v>
      </c>
      <c r="BQ40" s="47"/>
      <c r="BR40" s="47"/>
    </row>
    <row r="41" spans="1:70" x14ac:dyDescent="0.3">
      <c r="B41" t="s">
        <v>290</v>
      </c>
      <c r="C41" s="69" t="s">
        <v>211</v>
      </c>
      <c r="I41" s="47"/>
      <c r="K41" s="56"/>
      <c r="L41" s="47"/>
      <c r="O41" s="56"/>
      <c r="Q41" s="56"/>
      <c r="R41" s="47"/>
      <c r="S41" s="47" t="s">
        <v>251</v>
      </c>
      <c r="T41" s="66" t="s">
        <v>275</v>
      </c>
      <c r="U41" s="45"/>
      <c r="V41" s="45"/>
      <c r="W41" s="45"/>
      <c r="X41" s="45"/>
      <c r="Y41" s="45"/>
      <c r="Z41" s="45"/>
      <c r="AA41" s="74"/>
      <c r="AB41" s="74">
        <v>4</v>
      </c>
      <c r="AC41" s="45"/>
      <c r="AD41" s="45"/>
      <c r="AE41" s="45"/>
      <c r="AF41" s="45"/>
      <c r="AG41" s="45"/>
      <c r="AH41" s="45"/>
      <c r="AI41" s="45"/>
      <c r="AJ41" s="45"/>
      <c r="AK41" s="66" t="s">
        <v>306</v>
      </c>
      <c r="AQ41" s="47"/>
      <c r="AS41" s="56"/>
      <c r="AT41" s="47"/>
      <c r="AV41" s="49"/>
      <c r="AW41" s="50">
        <v>6</v>
      </c>
      <c r="AX41" s="61"/>
      <c r="AY41" s="56"/>
      <c r="AZ41" s="47"/>
      <c r="BA41" s="47"/>
      <c r="BB41" s="66" t="s">
        <v>306</v>
      </c>
      <c r="BC41" s="48"/>
      <c r="BH41" s="47"/>
      <c r="BJ41" s="56"/>
      <c r="BK41" s="47"/>
      <c r="BN41" s="62"/>
      <c r="BO41" s="49"/>
      <c r="BP41" s="50">
        <v>7</v>
      </c>
      <c r="BQ41" s="47"/>
      <c r="BR41" s="47"/>
    </row>
    <row r="42" spans="1:70" x14ac:dyDescent="0.3">
      <c r="A42">
        <v>5</v>
      </c>
      <c r="B42" t="s">
        <v>288</v>
      </c>
      <c r="C42" s="69" t="s">
        <v>212</v>
      </c>
      <c r="I42" s="47"/>
      <c r="K42" s="56"/>
      <c r="L42" s="47"/>
      <c r="O42" s="56"/>
      <c r="Q42" s="56"/>
      <c r="R42" s="47"/>
      <c r="S42" s="47" t="s">
        <v>252</v>
      </c>
      <c r="T42" s="66" t="s">
        <v>276</v>
      </c>
      <c r="U42" s="45"/>
      <c r="V42" s="45"/>
      <c r="W42" s="45"/>
      <c r="X42" s="45"/>
      <c r="Y42" s="45"/>
      <c r="Z42" s="45"/>
      <c r="AA42" s="74"/>
      <c r="AB42" s="74">
        <v>4</v>
      </c>
      <c r="AC42" s="45"/>
      <c r="AD42" s="45"/>
      <c r="AE42" s="45"/>
      <c r="AF42" s="45"/>
      <c r="AG42" s="45"/>
      <c r="AH42" s="45"/>
      <c r="AI42" s="45"/>
      <c r="AJ42" s="45"/>
      <c r="AK42" s="66" t="s">
        <v>307</v>
      </c>
      <c r="AQ42" s="47"/>
      <c r="AS42" s="56"/>
      <c r="AT42" s="47"/>
      <c r="AV42" s="49"/>
      <c r="AW42" s="50">
        <v>6</v>
      </c>
      <c r="AX42" s="61"/>
      <c r="AY42" s="56"/>
      <c r="AZ42" s="47"/>
      <c r="BA42" s="47"/>
      <c r="BB42" s="66" t="s">
        <v>307</v>
      </c>
      <c r="BC42" s="48"/>
      <c r="BH42" s="47"/>
      <c r="BJ42" s="56"/>
      <c r="BK42" s="47"/>
      <c r="BN42" s="62"/>
      <c r="BO42" s="49"/>
      <c r="BP42" s="50">
        <v>7</v>
      </c>
      <c r="BQ42" s="47"/>
      <c r="BR42" s="47"/>
    </row>
    <row r="43" spans="1:70" x14ac:dyDescent="0.3">
      <c r="B43" t="s">
        <v>289</v>
      </c>
      <c r="C43" s="69" t="s">
        <v>213</v>
      </c>
      <c r="I43" s="47"/>
      <c r="K43" s="56"/>
      <c r="L43" s="47"/>
      <c r="O43" s="56"/>
      <c r="Q43" s="56"/>
      <c r="R43" s="47"/>
      <c r="S43" s="47" t="s">
        <v>253</v>
      </c>
      <c r="T43" s="66" t="s">
        <v>277</v>
      </c>
      <c r="U43" s="45"/>
      <c r="V43" s="45"/>
      <c r="W43" s="45"/>
      <c r="X43" s="45"/>
      <c r="Y43" s="45"/>
      <c r="Z43" s="45"/>
      <c r="AA43" s="74"/>
      <c r="AB43" s="74">
        <v>4</v>
      </c>
      <c r="AC43" s="45"/>
      <c r="AD43" s="45"/>
      <c r="AE43" s="45"/>
      <c r="AF43" s="45"/>
      <c r="AG43" s="45"/>
      <c r="AH43" s="45"/>
      <c r="AI43" s="45"/>
      <c r="AJ43" s="45"/>
      <c r="AK43" s="66" t="s">
        <v>308</v>
      </c>
      <c r="AQ43" s="47"/>
      <c r="AS43" s="56"/>
      <c r="AT43" s="47"/>
      <c r="AV43" s="49"/>
      <c r="AW43" s="50">
        <v>6</v>
      </c>
      <c r="AX43" s="61"/>
      <c r="AY43" s="56"/>
      <c r="AZ43" s="47"/>
      <c r="BA43" s="47"/>
      <c r="BB43" s="66" t="s">
        <v>308</v>
      </c>
      <c r="BC43" s="48"/>
      <c r="BH43" s="47"/>
      <c r="BJ43" s="56"/>
      <c r="BK43" s="47"/>
      <c r="BN43" s="62"/>
      <c r="BO43" s="49"/>
      <c r="BP43" s="50">
        <v>7</v>
      </c>
      <c r="BQ43" s="47"/>
      <c r="BR43" s="47"/>
    </row>
    <row r="44" spans="1:70" x14ac:dyDescent="0.3">
      <c r="B44" t="s">
        <v>290</v>
      </c>
      <c r="C44" s="69" t="s">
        <v>214</v>
      </c>
      <c r="I44" s="47"/>
      <c r="K44" s="56"/>
      <c r="L44" s="47"/>
      <c r="O44" s="56"/>
      <c r="Q44" s="56"/>
      <c r="R44" s="47"/>
      <c r="S44" s="47" t="s">
        <v>254</v>
      </c>
      <c r="T44" s="66" t="s">
        <v>278</v>
      </c>
      <c r="U44" s="45"/>
      <c r="V44" s="45"/>
      <c r="W44" s="45"/>
      <c r="X44" s="45"/>
      <c r="Y44" s="45"/>
      <c r="Z44" s="45"/>
      <c r="AA44" s="74"/>
      <c r="AB44" s="74">
        <v>4</v>
      </c>
      <c r="AC44" s="45"/>
      <c r="AD44" s="45"/>
      <c r="AE44" s="45"/>
      <c r="AF44" s="45"/>
      <c r="AG44" s="45"/>
      <c r="AH44" s="45"/>
      <c r="AI44" s="45"/>
      <c r="AJ44" s="45"/>
      <c r="AK44" s="66" t="s">
        <v>309</v>
      </c>
      <c r="AQ44" s="47"/>
      <c r="AS44" s="56"/>
      <c r="AT44" s="47"/>
      <c r="AV44" s="49"/>
      <c r="AW44" s="50">
        <v>6</v>
      </c>
      <c r="AX44" s="61"/>
      <c r="AY44" s="56"/>
      <c r="AZ44" s="47"/>
      <c r="BA44" s="47"/>
      <c r="BB44" s="66" t="s">
        <v>309</v>
      </c>
      <c r="BC44" s="48"/>
      <c r="BH44" s="47"/>
      <c r="BJ44" s="56"/>
      <c r="BK44" s="47"/>
      <c r="BN44" s="62"/>
      <c r="BO44" s="49"/>
      <c r="BP44" s="50">
        <v>7</v>
      </c>
      <c r="BQ44" s="47"/>
      <c r="BR44" s="47"/>
    </row>
    <row r="45" spans="1:70" x14ac:dyDescent="0.3">
      <c r="A45">
        <v>6</v>
      </c>
      <c r="B45" t="s">
        <v>288</v>
      </c>
      <c r="C45" s="69" t="s">
        <v>215</v>
      </c>
      <c r="I45" s="47"/>
      <c r="K45" s="56"/>
      <c r="L45" s="47"/>
      <c r="O45" s="56"/>
      <c r="Q45" s="56"/>
      <c r="R45" s="47"/>
      <c r="S45" s="47" t="s">
        <v>255</v>
      </c>
      <c r="T45" s="66" t="s">
        <v>279</v>
      </c>
      <c r="U45" s="45"/>
      <c r="V45" s="45"/>
      <c r="W45" s="45"/>
      <c r="X45" s="45"/>
      <c r="Y45" s="45"/>
      <c r="Z45" s="45"/>
      <c r="AA45" s="74"/>
      <c r="AB45" s="74">
        <v>4</v>
      </c>
      <c r="AC45" s="45"/>
      <c r="AD45" s="45"/>
      <c r="AE45" s="45"/>
      <c r="AF45" s="45"/>
      <c r="AG45" s="45"/>
      <c r="AH45" s="45"/>
      <c r="AI45" s="45"/>
      <c r="AJ45" s="45"/>
      <c r="AK45" s="66" t="s">
        <v>310</v>
      </c>
      <c r="AQ45" s="47"/>
      <c r="AS45" s="56"/>
      <c r="AT45" s="47"/>
      <c r="AV45" s="49"/>
      <c r="AW45" s="50">
        <v>6</v>
      </c>
      <c r="AX45" s="61"/>
      <c r="AY45" s="56"/>
      <c r="AZ45" s="47"/>
      <c r="BA45" s="47"/>
      <c r="BB45" s="66" t="s">
        <v>310</v>
      </c>
      <c r="BC45" s="48"/>
      <c r="BH45" s="47"/>
      <c r="BJ45" s="56"/>
      <c r="BK45" s="47"/>
      <c r="BN45" s="62"/>
      <c r="BO45" s="49"/>
      <c r="BP45" s="50">
        <v>7</v>
      </c>
      <c r="BQ45" s="47"/>
      <c r="BR45" s="47"/>
    </row>
    <row r="46" spans="1:70" x14ac:dyDescent="0.3">
      <c r="B46" t="s">
        <v>289</v>
      </c>
      <c r="C46" s="70" t="s">
        <v>217</v>
      </c>
      <c r="D46" s="51"/>
      <c r="E46" s="50">
        <v>1</v>
      </c>
      <c r="F46" s="47"/>
      <c r="M46" s="56"/>
      <c r="O46" s="56"/>
      <c r="S46" s="56" t="s">
        <v>256</v>
      </c>
      <c r="T46" s="52" t="s">
        <v>280</v>
      </c>
      <c r="U46" s="46"/>
      <c r="V46" s="46"/>
      <c r="W46" s="46"/>
      <c r="X46" s="46"/>
      <c r="Y46" s="46"/>
      <c r="Z46" s="46"/>
      <c r="AA46" s="46"/>
      <c r="AB46" s="46"/>
      <c r="AC46" s="73"/>
      <c r="AD46" s="73">
        <v>5</v>
      </c>
      <c r="AE46" s="46"/>
      <c r="AF46" s="46"/>
      <c r="AG46" s="46"/>
      <c r="AH46" s="46"/>
      <c r="AI46" s="46"/>
      <c r="AJ46" s="46"/>
      <c r="AK46" s="52" t="s">
        <v>311</v>
      </c>
      <c r="AM46" s="56"/>
      <c r="AN46" s="47"/>
      <c r="AU46" s="56"/>
      <c r="AV46" s="49"/>
      <c r="AW46" s="50">
        <v>6</v>
      </c>
      <c r="AX46" s="61"/>
      <c r="BA46" s="62"/>
      <c r="BB46" s="52" t="s">
        <v>311</v>
      </c>
      <c r="BC46" s="48"/>
      <c r="BD46" s="56"/>
      <c r="BE46" s="47"/>
      <c r="BL46" s="56"/>
      <c r="BN46" s="56"/>
      <c r="BP46" s="24"/>
      <c r="BQ46" s="49"/>
      <c r="BR46" s="50">
        <v>8</v>
      </c>
    </row>
    <row r="47" spans="1:70" x14ac:dyDescent="0.3">
      <c r="B47" t="s">
        <v>290</v>
      </c>
      <c r="C47" s="70" t="s">
        <v>218</v>
      </c>
      <c r="D47" s="51"/>
      <c r="E47" s="50">
        <v>1</v>
      </c>
      <c r="F47" s="47"/>
      <c r="M47" s="56"/>
      <c r="O47" s="56"/>
      <c r="S47" s="56" t="s">
        <v>257</v>
      </c>
      <c r="T47" s="52" t="s">
        <v>281</v>
      </c>
      <c r="U47" s="46"/>
      <c r="V47" s="46"/>
      <c r="W47" s="46"/>
      <c r="X47" s="46"/>
      <c r="Y47" s="46"/>
      <c r="Z47" s="46"/>
      <c r="AA47" s="46"/>
      <c r="AB47" s="46"/>
      <c r="AC47" s="73"/>
      <c r="AD47" s="73">
        <v>5</v>
      </c>
      <c r="AE47" s="46"/>
      <c r="AF47" s="46"/>
      <c r="AG47" s="46"/>
      <c r="AH47" s="46"/>
      <c r="AI47" s="46"/>
      <c r="AJ47" s="46"/>
      <c r="AK47" s="52" t="s">
        <v>312</v>
      </c>
      <c r="AM47" s="56"/>
      <c r="AN47" s="47"/>
      <c r="AU47" s="56"/>
      <c r="AV47" s="49"/>
      <c r="AW47" s="50">
        <v>6</v>
      </c>
      <c r="AX47" s="61"/>
      <c r="BA47" s="62"/>
      <c r="BB47" s="52" t="s">
        <v>312</v>
      </c>
      <c r="BC47" s="48"/>
      <c r="BD47" s="56"/>
      <c r="BE47" s="47"/>
      <c r="BL47" s="56"/>
      <c r="BN47" s="56"/>
      <c r="BP47" s="24"/>
      <c r="BQ47" s="49"/>
      <c r="BR47" s="50">
        <v>8</v>
      </c>
    </row>
    <row r="48" spans="1:70" x14ac:dyDescent="0.3">
      <c r="A48">
        <v>7</v>
      </c>
      <c r="B48" t="s">
        <v>288</v>
      </c>
      <c r="C48" s="70" t="s">
        <v>219</v>
      </c>
      <c r="D48" s="51"/>
      <c r="E48" s="50">
        <v>1</v>
      </c>
      <c r="F48" s="47"/>
      <c r="M48" s="56"/>
      <c r="O48" s="56"/>
      <c r="S48" s="56" t="s">
        <v>258</v>
      </c>
      <c r="T48" s="52" t="s">
        <v>282</v>
      </c>
      <c r="U48" s="46"/>
      <c r="V48" s="46"/>
      <c r="W48" s="46"/>
      <c r="X48" s="46"/>
      <c r="Y48" s="46"/>
      <c r="Z48" s="46"/>
      <c r="AA48" s="46"/>
      <c r="AB48" s="46"/>
      <c r="AC48" s="73"/>
      <c r="AD48" s="73">
        <v>5</v>
      </c>
      <c r="AE48" s="46"/>
      <c r="AF48" s="46"/>
      <c r="AG48" s="46"/>
      <c r="AH48" s="46"/>
      <c r="AI48" s="46"/>
      <c r="AJ48" s="46"/>
      <c r="AK48" s="52" t="s">
        <v>313</v>
      </c>
      <c r="AM48" s="56"/>
      <c r="AN48" s="47"/>
      <c r="AU48" s="56"/>
      <c r="AV48" s="49"/>
      <c r="AW48" s="50">
        <v>6</v>
      </c>
      <c r="AX48" s="61"/>
      <c r="BA48" s="62"/>
      <c r="BB48" s="52" t="s">
        <v>313</v>
      </c>
      <c r="BC48" s="48"/>
      <c r="BD48" s="56"/>
      <c r="BE48" s="47"/>
      <c r="BL48" s="56"/>
      <c r="BN48" s="56"/>
      <c r="BP48" s="24"/>
      <c r="BQ48" s="49"/>
      <c r="BR48" s="50">
        <v>8</v>
      </c>
    </row>
    <row r="49" spans="1:70" x14ac:dyDescent="0.3">
      <c r="B49" t="s">
        <v>289</v>
      </c>
      <c r="C49" s="70" t="s">
        <v>220</v>
      </c>
      <c r="D49" s="51"/>
      <c r="E49" s="50">
        <v>1</v>
      </c>
      <c r="F49" s="47"/>
      <c r="M49" s="56"/>
      <c r="O49" s="56"/>
      <c r="S49" s="56" t="s">
        <v>259</v>
      </c>
      <c r="T49" s="52" t="s">
        <v>283</v>
      </c>
      <c r="U49" s="46"/>
      <c r="V49" s="46"/>
      <c r="W49" s="46"/>
      <c r="X49" s="46"/>
      <c r="Y49" s="46"/>
      <c r="Z49" s="46"/>
      <c r="AA49" s="46"/>
      <c r="AB49" s="46"/>
      <c r="AC49" s="73"/>
      <c r="AD49" s="73">
        <v>5</v>
      </c>
      <c r="AE49" s="46"/>
      <c r="AF49" s="46"/>
      <c r="AG49" s="46"/>
      <c r="AH49" s="46"/>
      <c r="AI49" s="46"/>
      <c r="AJ49" s="46"/>
      <c r="AK49" s="52" t="s">
        <v>314</v>
      </c>
      <c r="AM49" s="56"/>
      <c r="AN49" s="47"/>
      <c r="AU49" s="56"/>
      <c r="AV49" s="49"/>
      <c r="AW49" s="50">
        <v>6</v>
      </c>
      <c r="AX49" s="61"/>
      <c r="BA49" s="62"/>
      <c r="BB49" s="52" t="s">
        <v>314</v>
      </c>
      <c r="BC49" s="48"/>
      <c r="BD49" s="56"/>
      <c r="BE49" s="47"/>
      <c r="BL49" s="56"/>
      <c r="BN49" s="56"/>
      <c r="BP49" s="24"/>
      <c r="BQ49" s="49"/>
      <c r="BR49" s="50">
        <v>8</v>
      </c>
    </row>
    <row r="50" spans="1:70" x14ac:dyDescent="0.3">
      <c r="B50" t="s">
        <v>290</v>
      </c>
      <c r="C50" s="70" t="s">
        <v>221</v>
      </c>
      <c r="D50" s="51"/>
      <c r="E50" s="50">
        <v>1</v>
      </c>
      <c r="F50" s="47"/>
      <c r="M50" s="56"/>
      <c r="O50" s="56"/>
      <c r="S50" s="56" t="s">
        <v>260</v>
      </c>
      <c r="T50" s="52" t="s">
        <v>284</v>
      </c>
      <c r="U50" s="46"/>
      <c r="V50" s="46"/>
      <c r="W50" s="46"/>
      <c r="X50" s="46"/>
      <c r="Y50" s="46"/>
      <c r="Z50" s="46"/>
      <c r="AA50" s="46"/>
      <c r="AB50" s="46"/>
      <c r="AC50" s="73"/>
      <c r="AD50" s="73">
        <v>5</v>
      </c>
      <c r="AE50" s="46"/>
      <c r="AF50" s="46"/>
      <c r="AG50" s="46"/>
      <c r="AH50" s="46"/>
      <c r="AI50" s="46"/>
      <c r="AJ50" s="46"/>
      <c r="AK50" s="52" t="s">
        <v>315</v>
      </c>
      <c r="AM50" s="56"/>
      <c r="AN50" s="47"/>
      <c r="AU50" s="56"/>
      <c r="AV50" s="49"/>
      <c r="AW50" s="50">
        <v>6</v>
      </c>
      <c r="AX50" s="61"/>
      <c r="BA50" s="62"/>
      <c r="BB50" s="52" t="s">
        <v>315</v>
      </c>
      <c r="BC50" s="48"/>
      <c r="BD50" s="56"/>
      <c r="BE50" s="47"/>
      <c r="BL50" s="56"/>
      <c r="BN50" s="56"/>
      <c r="BP50" s="24"/>
      <c r="BQ50" s="49"/>
      <c r="BR50" s="50">
        <v>8</v>
      </c>
    </row>
    <row r="51" spans="1:70" x14ac:dyDescent="0.3">
      <c r="A51">
        <v>8</v>
      </c>
      <c r="B51" t="s">
        <v>288</v>
      </c>
      <c r="C51" s="70" t="s">
        <v>222</v>
      </c>
      <c r="D51" s="51"/>
      <c r="E51" s="50">
        <v>1</v>
      </c>
      <c r="F51" s="47"/>
      <c r="M51" s="56"/>
      <c r="O51" s="56"/>
      <c r="S51" s="56" t="s">
        <v>261</v>
      </c>
      <c r="T51" s="52" t="s">
        <v>285</v>
      </c>
      <c r="U51" s="46"/>
      <c r="V51" s="46"/>
      <c r="W51" s="46"/>
      <c r="X51" s="46"/>
      <c r="Y51" s="46"/>
      <c r="Z51" s="46"/>
      <c r="AA51" s="46"/>
      <c r="AB51" s="46"/>
      <c r="AC51" s="73"/>
      <c r="AD51" s="73">
        <v>5</v>
      </c>
      <c r="AE51" s="46"/>
      <c r="AF51" s="46"/>
      <c r="AG51" s="46"/>
      <c r="AH51" s="46"/>
      <c r="AI51" s="46"/>
      <c r="AJ51" s="46"/>
      <c r="AK51" s="52" t="s">
        <v>316</v>
      </c>
      <c r="AM51" s="56"/>
      <c r="AN51" s="47"/>
      <c r="AU51" s="56"/>
      <c r="AV51" s="49"/>
      <c r="AW51" s="50">
        <v>6</v>
      </c>
      <c r="AX51" s="61"/>
      <c r="BA51" s="62"/>
      <c r="BB51" s="52" t="s">
        <v>316</v>
      </c>
      <c r="BC51" s="48"/>
      <c r="BD51" s="56"/>
      <c r="BE51" s="47"/>
      <c r="BL51" s="56"/>
      <c r="BN51" s="56"/>
      <c r="BP51" s="24"/>
      <c r="BQ51" s="49"/>
      <c r="BR51" s="50">
        <v>8</v>
      </c>
    </row>
    <row r="52" spans="1:70" x14ac:dyDescent="0.3">
      <c r="B52" t="s">
        <v>289</v>
      </c>
      <c r="C52" s="70" t="s">
        <v>223</v>
      </c>
      <c r="D52" s="51"/>
      <c r="E52" s="50">
        <v>1</v>
      </c>
      <c r="F52" s="47"/>
      <c r="M52" s="56"/>
      <c r="O52" s="56"/>
      <c r="S52" s="56" t="s">
        <v>262</v>
      </c>
      <c r="T52" s="52" t="s">
        <v>286</v>
      </c>
      <c r="U52" s="46"/>
      <c r="V52" s="46"/>
      <c r="W52" s="46"/>
      <c r="X52" s="46"/>
      <c r="Y52" s="46"/>
      <c r="Z52" s="46"/>
      <c r="AA52" s="46"/>
      <c r="AB52" s="46"/>
      <c r="AC52" s="73"/>
      <c r="AD52" s="73">
        <v>5</v>
      </c>
      <c r="AE52" s="46"/>
      <c r="AF52" s="46"/>
      <c r="AG52" s="46"/>
      <c r="AH52" s="46"/>
      <c r="AI52" s="46"/>
      <c r="AJ52" s="46"/>
      <c r="AK52" s="52" t="s">
        <v>317</v>
      </c>
      <c r="AM52" s="56"/>
      <c r="AN52" s="47"/>
      <c r="AU52" s="56"/>
      <c r="AV52" s="49"/>
      <c r="AW52" s="50">
        <v>6</v>
      </c>
      <c r="AX52" s="61"/>
      <c r="BA52" s="62"/>
      <c r="BB52" s="52" t="s">
        <v>317</v>
      </c>
      <c r="BC52" s="48"/>
      <c r="BD52" s="56"/>
      <c r="BE52" s="47"/>
      <c r="BL52" s="56"/>
      <c r="BN52" s="56"/>
      <c r="BP52" s="24"/>
      <c r="BQ52" s="49"/>
      <c r="BR52" s="50">
        <v>8</v>
      </c>
    </row>
    <row r="53" spans="1:70" x14ac:dyDescent="0.3">
      <c r="B53" t="s">
        <v>290</v>
      </c>
      <c r="C53" s="70" t="s">
        <v>216</v>
      </c>
      <c r="D53" s="51"/>
      <c r="E53" s="50">
        <v>1</v>
      </c>
      <c r="F53" s="47"/>
      <c r="M53" s="56"/>
      <c r="O53" s="56"/>
      <c r="S53" s="56" t="s">
        <v>263</v>
      </c>
      <c r="T53" s="52" t="s">
        <v>287</v>
      </c>
      <c r="U53" s="46"/>
      <c r="V53" s="46"/>
      <c r="W53" s="46"/>
      <c r="X53" s="46"/>
      <c r="Y53" s="46"/>
      <c r="Z53" s="46"/>
      <c r="AA53" s="46"/>
      <c r="AB53" s="46"/>
      <c r="AC53" s="73"/>
      <c r="AD53" s="73">
        <v>5</v>
      </c>
      <c r="AE53" s="46"/>
      <c r="AF53" s="46"/>
      <c r="AG53" s="46"/>
      <c r="AH53" s="46"/>
      <c r="AI53" s="46"/>
      <c r="AJ53" s="46"/>
      <c r="AK53" s="52" t="s">
        <v>318</v>
      </c>
      <c r="AM53" s="56"/>
      <c r="AN53" s="47"/>
      <c r="AU53" s="56"/>
      <c r="AV53" s="49"/>
      <c r="AW53" s="50">
        <v>6</v>
      </c>
      <c r="AX53" s="61"/>
      <c r="BA53" s="56"/>
      <c r="BB53" s="52" t="s">
        <v>318</v>
      </c>
      <c r="BC53" s="48"/>
      <c r="BD53" s="56"/>
      <c r="BE53" s="47"/>
      <c r="BL53" s="56"/>
      <c r="BN53" s="56"/>
      <c r="BP53" s="24"/>
      <c r="BQ53" s="49"/>
      <c r="BR53" s="50">
        <v>8</v>
      </c>
    </row>
  </sheetData>
  <mergeCells count="64">
    <mergeCell ref="AA2:AB2"/>
    <mergeCell ref="D2:E2"/>
    <mergeCell ref="F2:G2"/>
    <mergeCell ref="H2:I2"/>
    <mergeCell ref="J2:K2"/>
    <mergeCell ref="L2:M2"/>
    <mergeCell ref="N2:O2"/>
    <mergeCell ref="P2:Q2"/>
    <mergeCell ref="R2:S2"/>
    <mergeCell ref="U2:V2"/>
    <mergeCell ref="W2:X2"/>
    <mergeCell ref="Y2:Z2"/>
    <mergeCell ref="AZ2:BA2"/>
    <mergeCell ref="AC2:AD2"/>
    <mergeCell ref="AE2:AF2"/>
    <mergeCell ref="AG2:AH2"/>
    <mergeCell ref="AI2:AJ2"/>
    <mergeCell ref="AL2:AM2"/>
    <mergeCell ref="AN2:AO2"/>
    <mergeCell ref="AP2:AQ2"/>
    <mergeCell ref="AR2:AS2"/>
    <mergeCell ref="AT2:AU2"/>
    <mergeCell ref="AV2:AW2"/>
    <mergeCell ref="AX2:AY2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R29:AS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L29:AM29"/>
    <mergeCell ref="AN29:AO29"/>
    <mergeCell ref="AP29:AQ29"/>
    <mergeCell ref="BQ29:BR29"/>
    <mergeCell ref="AT29:AU29"/>
    <mergeCell ref="AV29:AW29"/>
    <mergeCell ref="AX29:AY29"/>
    <mergeCell ref="AZ29:BA29"/>
    <mergeCell ref="BC29:BD29"/>
    <mergeCell ref="BE29:BF29"/>
    <mergeCell ref="BG29:BH29"/>
    <mergeCell ref="BI29:BJ29"/>
    <mergeCell ref="BK29:BL29"/>
    <mergeCell ref="BM29:BN29"/>
    <mergeCell ref="BO29:BP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 Müller</cp:lastModifiedBy>
  <dcterms:created xsi:type="dcterms:W3CDTF">2021-07-27T11:29:46Z</dcterms:created>
  <dcterms:modified xsi:type="dcterms:W3CDTF">2024-11-28T21:10:49Z</dcterms:modified>
</cp:coreProperties>
</file>