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arsten\Documents\GSI\"/>
    </mc:Choice>
  </mc:AlternateContent>
  <xr:revisionPtr revIDLastSave="0" documentId="8_{9E030887-13B3-4B6E-9030-A10F02760C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G-Transfer" sheetId="1" r:id="rId1"/>
    <sheet name="Pulswahl" sheetId="2" r:id="rId2"/>
  </sheets>
  <definedNames>
    <definedName name="_xlnm._FilterDatabase" localSheetId="0" hidden="1">'VG-Transfer'!$A$2:$W$66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3" i="1"/>
  <c r="K1" i="1"/>
  <c r="Z4" i="1" l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3" i="1"/>
</calcChain>
</file>

<file path=xl/sharedStrings.xml><?xml version="1.0" encoding="utf-8"?>
<sst xmlns="http://schemas.openxmlformats.org/spreadsheetml/2006/main" count="925" uniqueCount="299">
  <si>
    <t>VG1</t>
  </si>
  <si>
    <t>Pin</t>
  </si>
  <si>
    <t>Signal</t>
  </si>
  <si>
    <t>:::</t>
  </si>
  <si>
    <t>K1-S+</t>
  </si>
  <si>
    <t>K1-S-</t>
  </si>
  <si>
    <t>K2-S+</t>
  </si>
  <si>
    <t>K2-S-</t>
  </si>
  <si>
    <t>K3-S+</t>
  </si>
  <si>
    <t>K3-S-</t>
  </si>
  <si>
    <t>K4-S+</t>
  </si>
  <si>
    <t>K4-S-</t>
  </si>
  <si>
    <t>K5-S+</t>
  </si>
  <si>
    <t>K5-S-</t>
  </si>
  <si>
    <t>K6-S+</t>
  </si>
  <si>
    <t>K6-S-</t>
  </si>
  <si>
    <t>K7-S+</t>
  </si>
  <si>
    <t>K7-S-</t>
  </si>
  <si>
    <t>K8-S+</t>
  </si>
  <si>
    <t>K8-S-</t>
  </si>
  <si>
    <t>K1-RB3</t>
  </si>
  <si>
    <t>K2-RB3</t>
  </si>
  <si>
    <t>K3-RB3</t>
  </si>
  <si>
    <t>K4-RB3</t>
  </si>
  <si>
    <t>K5-RB3</t>
  </si>
  <si>
    <t>K6-RB3</t>
  </si>
  <si>
    <t>K7-RB3</t>
  </si>
  <si>
    <t>K8-RB3</t>
  </si>
  <si>
    <t>orange</t>
  </si>
  <si>
    <t>R</t>
  </si>
  <si>
    <t>G</t>
  </si>
  <si>
    <t>B</t>
  </si>
  <si>
    <t>FF</t>
  </si>
  <si>
    <t>F0</t>
  </si>
  <si>
    <t>gelb</t>
  </si>
  <si>
    <t>00</t>
  </si>
  <si>
    <t>blau</t>
  </si>
  <si>
    <t>grün</t>
  </si>
  <si>
    <t>rot</t>
  </si>
  <si>
    <t>Lila</t>
  </si>
  <si>
    <t>@#FF0000:</t>
  </si>
  <si>
    <t>dunkel gelb</t>
  </si>
  <si>
    <t>M1-K1</t>
  </si>
  <si>
    <t>M1-K2</t>
  </si>
  <si>
    <t>M1-K3</t>
  </si>
  <si>
    <t>M1-K4</t>
  </si>
  <si>
    <t>M1-K5</t>
  </si>
  <si>
    <t>M1-K6</t>
  </si>
  <si>
    <t>M1-K7</t>
  </si>
  <si>
    <t>M1-K8</t>
  </si>
  <si>
    <t>M2-K1</t>
  </si>
  <si>
    <t>M2-K2</t>
  </si>
  <si>
    <t>M2-K3</t>
  </si>
  <si>
    <t>M2-K4</t>
  </si>
  <si>
    <t>M2-K5</t>
  </si>
  <si>
    <t>M2-K6</t>
  </si>
  <si>
    <t>M2-K7</t>
  </si>
  <si>
    <t>M2-K8</t>
  </si>
  <si>
    <t>M3-K8</t>
  </si>
  <si>
    <t>M3-K1</t>
  </si>
  <si>
    <t>M3-K2</t>
  </si>
  <si>
    <t>M3-K3</t>
  </si>
  <si>
    <t>M3-K4</t>
  </si>
  <si>
    <t>M3-K5</t>
  </si>
  <si>
    <t>M3-K6</t>
  </si>
  <si>
    <t>M3-K7</t>
  </si>
  <si>
    <t>Kp1</t>
  </si>
  <si>
    <t>Kp2</t>
  </si>
  <si>
    <t>Kp3</t>
  </si>
  <si>
    <t>Kp4</t>
  </si>
  <si>
    <t>Kp5</t>
  </si>
  <si>
    <t>Kp6</t>
  </si>
  <si>
    <t>Kp7</t>
  </si>
  <si>
    <t>Kp8</t>
  </si>
  <si>
    <t>Rp1</t>
  </si>
  <si>
    <t>Rp2</t>
  </si>
  <si>
    <t>Rp3</t>
  </si>
  <si>
    <t>Rp4</t>
  </si>
  <si>
    <t>Rp5</t>
  </si>
  <si>
    <t>Rp6</t>
  </si>
  <si>
    <t>Rp7</t>
  </si>
  <si>
    <t>Rp8</t>
  </si>
  <si>
    <t>M4-K1</t>
  </si>
  <si>
    <t>M4-K2</t>
  </si>
  <si>
    <t>M4-K3</t>
  </si>
  <si>
    <t>M4-K4</t>
  </si>
  <si>
    <t>M4-K5</t>
  </si>
  <si>
    <t>M4-K6</t>
  </si>
  <si>
    <t>M4-K7</t>
  </si>
  <si>
    <t>M4-K8</t>
  </si>
  <si>
    <t>M5-K1</t>
  </si>
  <si>
    <t>M5-K2</t>
  </si>
  <si>
    <t>M5-K3</t>
  </si>
  <si>
    <t>M5-K4</t>
  </si>
  <si>
    <t>M5-K5</t>
  </si>
  <si>
    <t>M5-K6</t>
  </si>
  <si>
    <t>M5-K7</t>
  </si>
  <si>
    <t>M5-K8</t>
  </si>
  <si>
    <t>M6-K1</t>
  </si>
  <si>
    <t>M6-K2</t>
  </si>
  <si>
    <t>M6-K3</t>
  </si>
  <si>
    <t>M6-K4</t>
  </si>
  <si>
    <t>M6-K5</t>
  </si>
  <si>
    <t>M6-K6</t>
  </si>
  <si>
    <t>M6-K7</t>
  </si>
  <si>
    <t>M6-K8</t>
  </si>
  <si>
    <t>M7-K1</t>
  </si>
  <si>
    <t>M7-K2</t>
  </si>
  <si>
    <t>M7-K3</t>
  </si>
  <si>
    <t>M7-K4</t>
  </si>
  <si>
    <t>M7-K5</t>
  </si>
  <si>
    <t>M7-K6</t>
  </si>
  <si>
    <t>M7-K7</t>
  </si>
  <si>
    <t>M7-K8</t>
  </si>
  <si>
    <t>M8-K1</t>
  </si>
  <si>
    <t>M8-K2</t>
  </si>
  <si>
    <t>M8-K3</t>
  </si>
  <si>
    <t>M8-K4</t>
  </si>
  <si>
    <t>M8-K5</t>
  </si>
  <si>
    <t>M8-K6</t>
  </si>
  <si>
    <t>M8-K7</t>
  </si>
  <si>
    <t>M8-K8</t>
  </si>
  <si>
    <t>M9-K1</t>
  </si>
  <si>
    <t>M9-K2</t>
  </si>
  <si>
    <t>M9-K3</t>
  </si>
  <si>
    <t>M9-K4</t>
  </si>
  <si>
    <t>M9-K5</t>
  </si>
  <si>
    <t>M9-K6</t>
  </si>
  <si>
    <t>M9-K7</t>
  </si>
  <si>
    <t>M9-K8</t>
  </si>
  <si>
    <t>a</t>
  </si>
  <si>
    <t>b</t>
  </si>
  <si>
    <t>c</t>
  </si>
  <si>
    <t>Crate 1</t>
  </si>
  <si>
    <t>Crate 2</t>
  </si>
  <si>
    <t>Crate 3</t>
  </si>
  <si>
    <t>Crate 4</t>
  </si>
  <si>
    <t>M10-K1</t>
  </si>
  <si>
    <t>M10-K2</t>
  </si>
  <si>
    <t>M10-K3</t>
  </si>
  <si>
    <t>M10-K4</t>
  </si>
  <si>
    <t>M10-K5</t>
  </si>
  <si>
    <t>M10-K6</t>
  </si>
  <si>
    <t>M10-K7</t>
  </si>
  <si>
    <t>M10-K8</t>
  </si>
  <si>
    <t>M11-K1</t>
  </si>
  <si>
    <t>M11-K2</t>
  </si>
  <si>
    <t>M11-K3</t>
  </si>
  <si>
    <t>M11-K4</t>
  </si>
  <si>
    <t>M11-K5</t>
  </si>
  <si>
    <t>M11-K6</t>
  </si>
  <si>
    <t>M11-K7</t>
  </si>
  <si>
    <t>M11-K8</t>
  </si>
  <si>
    <t>M12-K1</t>
  </si>
  <si>
    <t>M12-K2</t>
  </si>
  <si>
    <t>M12-K3</t>
  </si>
  <si>
    <t>M12-K4</t>
  </si>
  <si>
    <t>M12-K5</t>
  </si>
  <si>
    <t>M12-K6</t>
  </si>
  <si>
    <t>M12-K7</t>
  </si>
  <si>
    <t>M12-K8</t>
  </si>
  <si>
    <t>Farbe</t>
  </si>
  <si>
    <t xml:space="preserve">  Flachbd.  </t>
  </si>
  <si>
    <t xml:space="preserve">@#833C0C: </t>
  </si>
  <si>
    <t xml:space="preserve">@#FF0000: </t>
  </si>
  <si>
    <t xml:space="preserve">@#FFC000: </t>
  </si>
  <si>
    <t xml:space="preserve">@#FFFF00: </t>
  </si>
  <si>
    <t xml:space="preserve">@#92D028: </t>
  </si>
  <si>
    <t xml:space="preserve">@#0070C0: </t>
  </si>
  <si>
    <t xml:space="preserve">@#7030A0: </t>
  </si>
  <si>
    <t xml:space="preserve">@#BFBFBF: </t>
  </si>
  <si>
    <t xml:space="preserve">@#FFFFFF: </t>
  </si>
  <si>
    <t xml:space="preserve">@#000000: </t>
  </si>
  <si>
    <t>1:</t>
  </si>
  <si>
    <t>2:</t>
  </si>
  <si>
    <t>3:</t>
  </si>
  <si>
    <t>4:</t>
  </si>
  <si>
    <t>5:</t>
  </si>
  <si>
    <t>6:</t>
  </si>
  <si>
    <t>7:</t>
  </si>
  <si>
    <t>8:</t>
  </si>
  <si>
    <t>9:</t>
  </si>
  <si>
    <t>11:</t>
  </si>
  <si>
    <t>12:</t>
  </si>
  <si>
    <t>13:</t>
  </si>
  <si>
    <t>14:</t>
  </si>
  <si>
    <t>15:</t>
  </si>
  <si>
    <t>16:</t>
  </si>
  <si>
    <t>17:</t>
  </si>
  <si>
    <t>18:</t>
  </si>
  <si>
    <t>19:</t>
  </si>
  <si>
    <t>21:</t>
  </si>
  <si>
    <t>22:</t>
  </si>
  <si>
    <t>23:</t>
  </si>
  <si>
    <t>24:</t>
  </si>
  <si>
    <t>25:</t>
  </si>
  <si>
    <t>26:</t>
  </si>
  <si>
    <t>27:</t>
  </si>
  <si>
    <t>28:</t>
  </si>
  <si>
    <t>29:</t>
  </si>
  <si>
    <t>31:</t>
  </si>
  <si>
    <t>32:</t>
  </si>
  <si>
    <t>33:</t>
  </si>
  <si>
    <t>34:</t>
  </si>
  <si>
    <t>35:</t>
  </si>
  <si>
    <t>36:</t>
  </si>
  <si>
    <t>37:</t>
  </si>
  <si>
    <t>39:</t>
  </si>
  <si>
    <t>&lt;color white&gt;10:&lt;/color&gt;</t>
  </si>
  <si>
    <t>&lt;color white&gt;20:&lt;/color&gt;</t>
  </si>
  <si>
    <t>&lt;color white&gt;30:&lt;/color&gt;</t>
  </si>
  <si>
    <t>&lt;color white&gt;40:&lt;/color&gt;</t>
  </si>
  <si>
    <t>Gr1</t>
  </si>
  <si>
    <t>Trafo1</t>
  </si>
  <si>
    <t>Gr2</t>
  </si>
  <si>
    <t>Trafo2</t>
  </si>
  <si>
    <t>Gr3</t>
  </si>
  <si>
    <t>Trafo3</t>
  </si>
  <si>
    <t>Gr4</t>
  </si>
  <si>
    <t>Trafo4</t>
  </si>
  <si>
    <t>Gr5</t>
  </si>
  <si>
    <t>Trafo5</t>
  </si>
  <si>
    <t>Gr6</t>
  </si>
  <si>
    <t>Trafo6</t>
  </si>
  <si>
    <t>Gr7</t>
  </si>
  <si>
    <t>Trafo7</t>
  </si>
  <si>
    <t>Gr8</t>
  </si>
  <si>
    <t>Trafo8</t>
  </si>
  <si>
    <t>Gr9</t>
  </si>
  <si>
    <t>Trafo9</t>
  </si>
  <si>
    <t>Gr10</t>
  </si>
  <si>
    <t>Trafo10</t>
  </si>
  <si>
    <t>Gr11</t>
  </si>
  <si>
    <t>Trafo11</t>
  </si>
  <si>
    <t>Gr12</t>
  </si>
  <si>
    <t>Trafo12</t>
  </si>
  <si>
    <t>Gr13</t>
  </si>
  <si>
    <t>Trafo13</t>
  </si>
  <si>
    <t>Gr14</t>
  </si>
  <si>
    <t>Trafo14</t>
  </si>
  <si>
    <t>Gr15</t>
  </si>
  <si>
    <t>Trafo15</t>
  </si>
  <si>
    <t>Gr16</t>
  </si>
  <si>
    <t>Trafo16</t>
  </si>
  <si>
    <t>Gr17</t>
  </si>
  <si>
    <t>Trafo17</t>
  </si>
  <si>
    <t>Gr18</t>
  </si>
  <si>
    <t>38</t>
  </si>
  <si>
    <t>41:</t>
  </si>
  <si>
    <t>42:</t>
  </si>
  <si>
    <t>43:</t>
  </si>
  <si>
    <t>44:</t>
  </si>
  <si>
    <t>45:</t>
  </si>
  <si>
    <t>46:</t>
  </si>
  <si>
    <t>47:</t>
  </si>
  <si>
    <t>48:</t>
  </si>
  <si>
    <t>49:</t>
  </si>
  <si>
    <t>&lt;color white&gt;50:&lt;/color&gt;</t>
  </si>
  <si>
    <t>51:</t>
  </si>
  <si>
    <t>52:</t>
  </si>
  <si>
    <t>53:</t>
  </si>
  <si>
    <t>54:</t>
  </si>
  <si>
    <t>55:</t>
  </si>
  <si>
    <t>56:</t>
  </si>
  <si>
    <t>57:</t>
  </si>
  <si>
    <t>58:</t>
  </si>
  <si>
    <t>59:</t>
  </si>
  <si>
    <t>&lt;color white&gt;60:&lt;/color&gt;</t>
  </si>
  <si>
    <t>61:</t>
  </si>
  <si>
    <t>62:</t>
  </si>
  <si>
    <t>63:</t>
  </si>
  <si>
    <t>64:</t>
  </si>
  <si>
    <t>Trafo18</t>
  </si>
  <si>
    <t>Gr19</t>
  </si>
  <si>
    <t>Trafo19</t>
  </si>
  <si>
    <t>Trafo20</t>
  </si>
  <si>
    <t>Trafo21</t>
  </si>
  <si>
    <t>Trafo22</t>
  </si>
  <si>
    <t>Trafo23</t>
  </si>
  <si>
    <t>Trafo24</t>
  </si>
  <si>
    <t>x</t>
  </si>
  <si>
    <t>BackExtend</t>
  </si>
  <si>
    <t xml:space="preserve"> </t>
  </si>
  <si>
    <t>?</t>
  </si>
  <si>
    <t>Zeichng.</t>
  </si>
  <si>
    <t>{{:projects:maps21:s:sel:backextend-selektor.png?direct&amp;600|}}</t>
  </si>
  <si>
    <t>M1-Teil C</t>
  </si>
  <si>
    <t>M2-Teil B</t>
  </si>
  <si>
    <t xml:space="preserve">  An  </t>
  </si>
  <si>
    <t xml:space="preserve">  2 </t>
  </si>
  <si>
    <t xml:space="preserve">  4 </t>
  </si>
  <si>
    <t xml:space="preserve">  6 </t>
  </si>
  <si>
    <t xml:space="preserve">  8 </t>
  </si>
  <si>
    <t xml:space="preserve">  10 </t>
  </si>
  <si>
    <t xml:space="preserve">  12 </t>
  </si>
  <si>
    <t xml:space="preserve">  14 </t>
  </si>
  <si>
    <t xml:space="preserve">  16 </t>
  </si>
  <si>
    <t>Teil</t>
  </si>
  <si>
    <t>M3-Teil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</si>
</sst>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8"/>
      <name val="Calibri"/>
      <family val="2"/>
      <scheme val="minor"/>
    </font>
    <font>
      <sz val="11"/>
      <color rgb="FF33CCFF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rgb="FF00FFFF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quotePrefix="1"/>
    <xf numFmtId="49" fontId="0" fillId="0" borderId="0" xfId="0" applyNumberFormat="1" applyAlignment="1">
      <alignment vertical="center" wrapText="1"/>
    </xf>
    <xf numFmtId="0" fontId="0" fillId="0" borderId="1" xfId="0" applyBorder="1"/>
    <xf numFmtId="0" fontId="0" fillId="0" borderId="0" xfId="0" quotePrefix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7" xfId="0" quotePrefix="1" applyBorder="1" applyAlignment="1">
      <alignment horizontal="center"/>
    </xf>
    <xf numFmtId="0" fontId="0" fillId="0" borderId="10" xfId="0" applyBorder="1"/>
    <xf numFmtId="0" fontId="0" fillId="5" borderId="9" xfId="0" applyFill="1" applyBorder="1"/>
    <xf numFmtId="0" fontId="0" fillId="0" borderId="11" xfId="0" applyBorder="1"/>
    <xf numFmtId="0" fontId="0" fillId="0" borderId="11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2" xfId="0" quotePrefix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8" xfId="0" applyBorder="1"/>
    <xf numFmtId="0" fontId="0" fillId="0" borderId="1" xfId="0" quotePrefix="1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4" borderId="9" xfId="0" applyFill="1" applyBorder="1"/>
    <xf numFmtId="0" fontId="0" fillId="0" borderId="19" xfId="0" applyBorder="1" applyAlignment="1">
      <alignment horizontal="center"/>
    </xf>
    <xf numFmtId="0" fontId="0" fillId="2" borderId="18" xfId="0" applyFill="1" applyBorder="1"/>
    <xf numFmtId="0" fontId="0" fillId="4" borderId="18" xfId="0" applyFill="1" applyBorder="1"/>
    <xf numFmtId="0" fontId="0" fillId="5" borderId="18" xfId="0" applyFill="1" applyBorder="1"/>
    <xf numFmtId="0" fontId="0" fillId="2" borderId="20" xfId="0" applyFill="1" applyBorder="1"/>
    <xf numFmtId="0" fontId="0" fillId="2" borderId="5" xfId="0" applyFill="1" applyBorder="1"/>
    <xf numFmtId="0" fontId="0" fillId="5" borderId="5" xfId="0" applyFill="1" applyBorder="1"/>
    <xf numFmtId="0" fontId="0" fillId="4" borderId="5" xfId="0" applyFill="1" applyBorder="1"/>
    <xf numFmtId="49" fontId="0" fillId="0" borderId="0" xfId="0" quotePrefix="1" applyNumberFormat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quotePrefix="1" applyNumberForma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quotePrefix="1" applyNumberFormat="1" applyFont="1" applyAlignment="1">
      <alignment vertical="center" wrapText="1"/>
    </xf>
    <xf numFmtId="49" fontId="1" fillId="0" borderId="0" xfId="0" quotePrefix="1" applyNumberFormat="1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8" fillId="0" borderId="0" xfId="0" applyNumberFormat="1" applyFont="1"/>
    <xf numFmtId="49" fontId="7" fillId="0" borderId="0" xfId="0" applyNumberFormat="1" applyFont="1" applyAlignment="1">
      <alignment vertical="center" wrapText="1"/>
    </xf>
    <xf numFmtId="49" fontId="11" fillId="9" borderId="0" xfId="0" applyNumberFormat="1" applyFont="1" applyFill="1" applyAlignment="1">
      <alignment horizontal="center" vertical="center" wrapText="1"/>
    </xf>
    <xf numFmtId="49" fontId="11" fillId="11" borderId="0" xfId="0" applyNumberFormat="1" applyFont="1" applyFill="1" applyAlignment="1">
      <alignment horizontal="center" vertical="center" wrapText="1"/>
    </xf>
    <xf numFmtId="49" fontId="11" fillId="13" borderId="0" xfId="0" applyNumberFormat="1" applyFont="1" applyFill="1" applyAlignment="1">
      <alignment horizontal="center" vertical="center" wrapText="1"/>
    </xf>
    <xf numFmtId="49" fontId="0" fillId="12" borderId="0" xfId="0" applyNumberFormat="1" applyFill="1" applyAlignment="1">
      <alignment horizontal="center" vertical="center" wrapText="1"/>
    </xf>
    <xf numFmtId="49" fontId="11" fillId="10" borderId="0" xfId="0" quotePrefix="1" applyNumberFormat="1" applyFont="1" applyFill="1" applyAlignment="1">
      <alignment horizontal="center" vertical="center" wrapText="1"/>
    </xf>
    <xf numFmtId="49" fontId="11" fillId="14" borderId="0" xfId="0" quotePrefix="1" applyNumberFormat="1" applyFont="1" applyFill="1" applyAlignment="1">
      <alignment horizontal="center" vertical="center" wrapText="1"/>
    </xf>
    <xf numFmtId="49" fontId="11" fillId="15" borderId="0" xfId="0" applyNumberFormat="1" applyFont="1" applyFill="1" applyAlignment="1">
      <alignment horizontal="center" vertical="center" wrapText="1"/>
    </xf>
    <xf numFmtId="49" fontId="11" fillId="5" borderId="0" xfId="0" applyNumberFormat="1" applyFont="1" applyFill="1" applyAlignment="1">
      <alignment horizontal="center" vertical="center" wrapText="1"/>
    </xf>
    <xf numFmtId="49" fontId="0" fillId="8" borderId="0" xfId="0" applyNumberFormat="1" applyFill="1" applyAlignment="1">
      <alignment horizontal="center" vertical="center" wrapText="1"/>
    </xf>
    <xf numFmtId="49" fontId="11" fillId="7" borderId="0" xfId="0" applyNumberFormat="1" applyFont="1" applyFill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49" fontId="0" fillId="0" borderId="0" xfId="0" applyNumberForma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33CCFF"/>
      <color rgb="FFFF00FF"/>
      <color rgb="FFDD97DD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"/>
  <sheetViews>
    <sheetView tabSelected="1" zoomScale="102" zoomScaleNormal="10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21" sqref="N21"/>
    </sheetView>
  </sheetViews>
  <sheetFormatPr baseColWidth="10" defaultRowHeight="14.4" x14ac:dyDescent="0.3"/>
  <cols>
    <col min="1" max="1" width="5.5546875" style="2" customWidth="1"/>
    <col min="2" max="2" width="3.5546875" customWidth="1"/>
    <col min="3" max="4" width="12.6640625" customWidth="1"/>
    <col min="5" max="5" width="0" hidden="1" customWidth="1"/>
    <col min="6" max="6" width="11.44140625"/>
    <col min="7" max="7" width="11.88671875" customWidth="1"/>
    <col min="8" max="9" width="14.33203125" customWidth="1"/>
    <col min="10" max="10" width="5" customWidth="1"/>
    <col min="11" max="11" width="85.21875" customWidth="1"/>
    <col min="12" max="12" width="5" customWidth="1"/>
    <col min="14" max="14" width="5.88671875" customWidth="1"/>
    <col min="15" max="15" width="5" customWidth="1"/>
    <col min="16" max="16" width="5.44140625" customWidth="1"/>
  </cols>
  <sheetData>
    <row r="1" spans="1:26" ht="15" customHeight="1" x14ac:dyDescent="0.3">
      <c r="A1" s="5" t="s">
        <v>0</v>
      </c>
      <c r="B1" s="5" t="s">
        <v>282</v>
      </c>
      <c r="C1" s="6" t="s">
        <v>282</v>
      </c>
      <c r="D1" s="6" t="s">
        <v>282</v>
      </c>
      <c r="E1" s="6"/>
      <c r="F1" s="6" t="s">
        <v>282</v>
      </c>
      <c r="G1" s="6" t="s">
        <v>282</v>
      </c>
      <c r="H1" s="6" t="s">
        <v>288</v>
      </c>
      <c r="I1" s="6" t="s">
        <v>282</v>
      </c>
      <c r="J1" s="8"/>
      <c r="K1" s="19" t="str">
        <f>CONCATENATE("^ ",A1," ^ ",B1," ^ ",D1," ^",F1,"^ ",G1,"^",H1,"^",I1, "^")</f>
        <v>^ VG1 ^   ^   ^ ^  ^  An  ^ ^</v>
      </c>
    </row>
    <row r="2" spans="1:26" ht="15" customHeight="1" thickBot="1" x14ac:dyDescent="0.35">
      <c r="A2" s="5" t="s">
        <v>1</v>
      </c>
      <c r="B2" s="5" t="s">
        <v>283</v>
      </c>
      <c r="C2" s="6" t="s">
        <v>282</v>
      </c>
      <c r="D2" s="6" t="s">
        <v>162</v>
      </c>
      <c r="E2" s="52" t="s">
        <v>161</v>
      </c>
      <c r="F2" s="6" t="s">
        <v>2</v>
      </c>
      <c r="G2" s="6" t="s">
        <v>297</v>
      </c>
      <c r="H2" s="6" t="s">
        <v>281</v>
      </c>
      <c r="I2" s="6" t="s">
        <v>284</v>
      </c>
      <c r="J2" s="8"/>
      <c r="K2" s="19" t="str">
        <f>CONCATENATE("| @#BBBBBB: ",A2," | @#BBBBBB: ",B2," |  ",C2,D2," | ",F2," | ",G2," | ",H2," | ",I2,"|")</f>
        <v>| @#BBBBBB: Pin | @#BBBBBB: ? |     Flachbd.   | Signal | Teil | BackExtend | Zeichng.|</v>
      </c>
    </row>
    <row r="3" spans="1:26" ht="19.95" customHeight="1" x14ac:dyDescent="0.3">
      <c r="A3" s="3">
        <v>1</v>
      </c>
      <c r="B3" s="4" t="s">
        <v>130</v>
      </c>
      <c r="C3" s="51" t="s">
        <v>163</v>
      </c>
      <c r="D3" s="61" t="s">
        <v>173</v>
      </c>
      <c r="E3" s="1"/>
      <c r="F3" s="73" t="s">
        <v>212</v>
      </c>
      <c r="G3" s="80" t="s">
        <v>286</v>
      </c>
      <c r="H3" s="86">
        <v>1</v>
      </c>
      <c r="I3" s="82" t="s">
        <v>285</v>
      </c>
      <c r="J3" s="9"/>
      <c r="K3" s="19" t="str">
        <f>CONCATENATE("| ",A3," | ",B3," | ",C3,D3," | ",E3,F3," | ",G3,"|",H3,"|",I3,"|")</f>
        <v>| 1 | a | @#833C0C: 1: | Gr1 | M1-Teil C|1|{{:projects:maps21:s:sel:backextend-selektor.png?direct&amp;600|}}|</v>
      </c>
      <c r="X3">
        <v>1</v>
      </c>
      <c r="Y3" t="s">
        <v>130</v>
      </c>
      <c r="Z3" t="str">
        <f t="shared" ref="Z3:Z10" si="0">A3&amp;Y3</f>
        <v>1a</v>
      </c>
    </row>
    <row r="4" spans="1:26" ht="19.95" customHeight="1" x14ac:dyDescent="0.3">
      <c r="A4" s="3" t="s">
        <v>3</v>
      </c>
      <c r="B4" s="4" t="s">
        <v>132</v>
      </c>
      <c r="C4" s="53" t="s">
        <v>164</v>
      </c>
      <c r="D4" s="62" t="s">
        <v>174</v>
      </c>
      <c r="E4" s="1"/>
      <c r="F4" s="74" t="s">
        <v>213</v>
      </c>
      <c r="G4" s="80" t="s">
        <v>286</v>
      </c>
      <c r="H4" s="86" t="s">
        <v>289</v>
      </c>
      <c r="I4" s="82" t="s">
        <v>3</v>
      </c>
      <c r="J4" s="9"/>
      <c r="K4" s="19" t="str">
        <f t="shared" ref="K4:K66" si="1">CONCATENATE("| ",A4," | ",B4," | ",C4,D4," | ",E4,F4," | ",G4,"|",H4,"|",I4,"|")</f>
        <v>| ::: | c | @#FF0000: 2: | Trafo1 | M1-Teil C|  2 |:::|</v>
      </c>
      <c r="N4" t="s">
        <v>29</v>
      </c>
      <c r="O4" t="s">
        <v>30</v>
      </c>
      <c r="P4" t="s">
        <v>31</v>
      </c>
      <c r="U4" t="s">
        <v>4</v>
      </c>
      <c r="W4" s="1" t="s">
        <v>20</v>
      </c>
      <c r="X4">
        <v>1</v>
      </c>
      <c r="Y4" t="s">
        <v>132</v>
      </c>
      <c r="Z4" t="str">
        <f t="shared" si="0"/>
        <v>:::c</v>
      </c>
    </row>
    <row r="5" spans="1:26" ht="19.95" customHeight="1" x14ac:dyDescent="0.3">
      <c r="A5" s="3">
        <v>2</v>
      </c>
      <c r="B5" s="4" t="s">
        <v>130</v>
      </c>
      <c r="C5" s="51" t="s">
        <v>165</v>
      </c>
      <c r="D5" s="63" t="s">
        <v>175</v>
      </c>
      <c r="E5" s="1"/>
      <c r="F5" s="74" t="s">
        <v>214</v>
      </c>
      <c r="G5" s="80" t="s">
        <v>286</v>
      </c>
      <c r="H5" s="86">
        <v>3</v>
      </c>
      <c r="I5" s="82" t="s">
        <v>3</v>
      </c>
      <c r="J5" s="9"/>
      <c r="K5" s="19" t="str">
        <f t="shared" si="1"/>
        <v>| 2 | a | @#FFC000: 3: | Gr2 | M1-Teil C|3|:::|</v>
      </c>
      <c r="M5" t="s">
        <v>28</v>
      </c>
      <c r="N5" t="s">
        <v>32</v>
      </c>
      <c r="O5" t="s">
        <v>33</v>
      </c>
      <c r="P5" s="11" t="s">
        <v>35</v>
      </c>
      <c r="U5" t="s">
        <v>5</v>
      </c>
      <c r="W5" s="1" t="s">
        <v>21</v>
      </c>
      <c r="X5">
        <v>2</v>
      </c>
      <c r="Y5" t="s">
        <v>130</v>
      </c>
      <c r="Z5" t="str">
        <f t="shared" si="0"/>
        <v>2a</v>
      </c>
    </row>
    <row r="6" spans="1:26" ht="19.95" customHeight="1" x14ac:dyDescent="0.3">
      <c r="A6" s="3" t="s">
        <v>3</v>
      </c>
      <c r="B6" s="4" t="s">
        <v>132</v>
      </c>
      <c r="C6" s="54" t="s">
        <v>166</v>
      </c>
      <c r="D6" s="64" t="s">
        <v>176</v>
      </c>
      <c r="E6" s="1"/>
      <c r="F6" s="74" t="s">
        <v>215</v>
      </c>
      <c r="G6" s="80" t="s">
        <v>286</v>
      </c>
      <c r="H6" s="86" t="s">
        <v>290</v>
      </c>
      <c r="I6" s="82" t="s">
        <v>3</v>
      </c>
      <c r="J6" s="9"/>
      <c r="K6" s="19" t="str">
        <f t="shared" si="1"/>
        <v>| ::: | c | @#FFFF00: 4: | Trafo2 | M1-Teil C|  4 |:::|</v>
      </c>
      <c r="M6" t="s">
        <v>34</v>
      </c>
      <c r="N6" t="s">
        <v>32</v>
      </c>
      <c r="O6" t="s">
        <v>32</v>
      </c>
      <c r="P6" s="11" t="s">
        <v>35</v>
      </c>
      <c r="U6" t="s">
        <v>6</v>
      </c>
      <c r="W6" s="1" t="s">
        <v>22</v>
      </c>
      <c r="X6">
        <v>2</v>
      </c>
      <c r="Y6" t="s">
        <v>132</v>
      </c>
      <c r="Z6" t="str">
        <f t="shared" si="0"/>
        <v>:::c</v>
      </c>
    </row>
    <row r="7" spans="1:26" ht="19.95" customHeight="1" x14ac:dyDescent="0.3">
      <c r="A7" s="3">
        <v>3</v>
      </c>
      <c r="B7" s="4" t="s">
        <v>130</v>
      </c>
      <c r="C7" s="51" t="s">
        <v>167</v>
      </c>
      <c r="D7" s="65" t="s">
        <v>177</v>
      </c>
      <c r="E7" s="1"/>
      <c r="F7" s="74" t="s">
        <v>216</v>
      </c>
      <c r="G7" s="80" t="s">
        <v>286</v>
      </c>
      <c r="H7" s="86">
        <v>5</v>
      </c>
      <c r="I7" s="82" t="s">
        <v>3</v>
      </c>
      <c r="J7" s="9"/>
      <c r="K7" s="19" t="str">
        <f t="shared" si="1"/>
        <v>| 3 | a | @#92D028: 5: | Gr3 | M1-Teil C|5|:::|</v>
      </c>
      <c r="M7" t="s">
        <v>41</v>
      </c>
      <c r="N7" t="s">
        <v>33</v>
      </c>
      <c r="O7" t="s">
        <v>33</v>
      </c>
      <c r="P7" s="11" t="s">
        <v>35</v>
      </c>
      <c r="U7" t="s">
        <v>7</v>
      </c>
      <c r="W7" s="1" t="s">
        <v>23</v>
      </c>
      <c r="Y7" t="s">
        <v>130</v>
      </c>
      <c r="Z7" t="str">
        <f t="shared" si="0"/>
        <v>3a</v>
      </c>
    </row>
    <row r="8" spans="1:26" ht="19.95" customHeight="1" x14ac:dyDescent="0.3">
      <c r="A8" s="3" t="s">
        <v>3</v>
      </c>
      <c r="B8" s="4" t="s">
        <v>132</v>
      </c>
      <c r="C8" s="54" t="s">
        <v>168</v>
      </c>
      <c r="D8" s="66" t="s">
        <v>178</v>
      </c>
      <c r="E8" s="1"/>
      <c r="F8" s="74" t="s">
        <v>217</v>
      </c>
      <c r="G8" s="80" t="s">
        <v>286</v>
      </c>
      <c r="H8" s="86" t="s">
        <v>291</v>
      </c>
      <c r="I8" s="82" t="s">
        <v>3</v>
      </c>
      <c r="J8" s="9"/>
      <c r="K8" s="19" t="str">
        <f t="shared" si="1"/>
        <v>| ::: | c | @#0070C0: 6: | Trafo3 | M1-Teil C|  6 |:::|</v>
      </c>
      <c r="M8" t="s">
        <v>36</v>
      </c>
      <c r="N8" s="11" t="s">
        <v>35</v>
      </c>
      <c r="O8" s="11" t="s">
        <v>35</v>
      </c>
      <c r="P8" t="s">
        <v>32</v>
      </c>
      <c r="U8" t="s">
        <v>8</v>
      </c>
      <c r="W8" s="1" t="s">
        <v>24</v>
      </c>
      <c r="Y8" t="s">
        <v>132</v>
      </c>
      <c r="Z8" t="str">
        <f t="shared" si="0"/>
        <v>:::c</v>
      </c>
    </row>
    <row r="9" spans="1:26" ht="19.95" customHeight="1" x14ac:dyDescent="0.3">
      <c r="A9" s="3">
        <v>4</v>
      </c>
      <c r="B9" s="4" t="s">
        <v>130</v>
      </c>
      <c r="C9" s="51" t="s">
        <v>169</v>
      </c>
      <c r="D9" s="67" t="s">
        <v>179</v>
      </c>
      <c r="E9" s="1"/>
      <c r="F9" s="74" t="s">
        <v>218</v>
      </c>
      <c r="G9" s="80" t="s">
        <v>286</v>
      </c>
      <c r="H9" s="86">
        <v>7</v>
      </c>
      <c r="I9" s="82" t="s">
        <v>3</v>
      </c>
      <c r="J9" s="9"/>
      <c r="K9" s="19" t="str">
        <f t="shared" si="1"/>
        <v>| 4 | a | @#7030A0: 7: | Gr4 | M1-Teil C|7|:::|</v>
      </c>
      <c r="M9" t="s">
        <v>37</v>
      </c>
      <c r="N9" s="11" t="s">
        <v>35</v>
      </c>
      <c r="O9" t="s">
        <v>32</v>
      </c>
      <c r="P9" s="11" t="s">
        <v>35</v>
      </c>
      <c r="U9" t="s">
        <v>9</v>
      </c>
      <c r="W9" s="1" t="s">
        <v>25</v>
      </c>
      <c r="Y9" t="s">
        <v>130</v>
      </c>
      <c r="Z9" t="str">
        <f t="shared" si="0"/>
        <v>4a</v>
      </c>
    </row>
    <row r="10" spans="1:26" ht="19.95" customHeight="1" x14ac:dyDescent="0.3">
      <c r="A10" s="3" t="s">
        <v>3</v>
      </c>
      <c r="B10" s="4" t="s">
        <v>132</v>
      </c>
      <c r="C10" s="54" t="s">
        <v>170</v>
      </c>
      <c r="D10" s="68" t="s">
        <v>180</v>
      </c>
      <c r="E10" s="1"/>
      <c r="F10" s="74" t="s">
        <v>219</v>
      </c>
      <c r="G10" s="80" t="s">
        <v>286</v>
      </c>
      <c r="H10" s="86" t="s">
        <v>292</v>
      </c>
      <c r="I10" s="82" t="s">
        <v>3</v>
      </c>
      <c r="J10" s="9"/>
      <c r="K10" s="19" t="str">
        <f t="shared" si="1"/>
        <v>| ::: | c | @#BFBFBF: 8: | Trafo4 | M1-Teil C|  8 |:::|</v>
      </c>
      <c r="M10" t="s">
        <v>38</v>
      </c>
      <c r="N10" t="s">
        <v>32</v>
      </c>
      <c r="O10" s="11" t="s">
        <v>35</v>
      </c>
      <c r="P10" s="11" t="s">
        <v>35</v>
      </c>
      <c r="U10" t="s">
        <v>10</v>
      </c>
      <c r="W10" s="1" t="s">
        <v>26</v>
      </c>
      <c r="Y10" t="s">
        <v>132</v>
      </c>
      <c r="Z10" t="str">
        <f t="shared" si="0"/>
        <v>:::c</v>
      </c>
    </row>
    <row r="11" spans="1:26" ht="19.95" customHeight="1" x14ac:dyDescent="0.3">
      <c r="A11" s="3">
        <v>5</v>
      </c>
      <c r="B11" s="4" t="s">
        <v>130</v>
      </c>
      <c r="C11" s="51" t="s">
        <v>171</v>
      </c>
      <c r="D11" s="69" t="s">
        <v>181</v>
      </c>
      <c r="E11" s="1"/>
      <c r="F11" s="74" t="s">
        <v>220</v>
      </c>
      <c r="G11" s="80" t="s">
        <v>286</v>
      </c>
      <c r="H11" s="86">
        <v>9</v>
      </c>
      <c r="I11" s="82" t="s">
        <v>3</v>
      </c>
      <c r="J11" s="9"/>
      <c r="K11" s="19" t="str">
        <f t="shared" si="1"/>
        <v>| 5 | a | @#FFFFFF: 9: | Gr5 | M1-Teil C|9|:::|</v>
      </c>
      <c r="M11" t="s">
        <v>39</v>
      </c>
      <c r="N11" t="s">
        <v>32</v>
      </c>
      <c r="O11" s="11" t="s">
        <v>35</v>
      </c>
      <c r="P11" t="s">
        <v>32</v>
      </c>
      <c r="U11" t="s">
        <v>11</v>
      </c>
      <c r="W11" s="1" t="s">
        <v>27</v>
      </c>
      <c r="Y11" t="s">
        <v>130</v>
      </c>
      <c r="Z11" t="e">
        <f>#REF!&amp;Y11</f>
        <v>#REF!</v>
      </c>
    </row>
    <row r="12" spans="1:26" ht="19.95" customHeight="1" x14ac:dyDescent="0.3">
      <c r="A12" s="3" t="s">
        <v>3</v>
      </c>
      <c r="B12" s="4" t="s">
        <v>132</v>
      </c>
      <c r="C12" s="54" t="s">
        <v>172</v>
      </c>
      <c r="D12" s="70" t="s">
        <v>208</v>
      </c>
      <c r="E12" s="1"/>
      <c r="F12" s="74" t="s">
        <v>221</v>
      </c>
      <c r="G12" s="80" t="s">
        <v>286</v>
      </c>
      <c r="H12" s="86" t="s">
        <v>293</v>
      </c>
      <c r="I12" s="82" t="s">
        <v>3</v>
      </c>
      <c r="J12" s="9"/>
      <c r="K12" s="19" t="str">
        <f t="shared" si="1"/>
        <v>| ::: | c | @#000000: &lt;color white&gt;10:&lt;/color&gt; | Trafo5 | M1-Teil C|  10 |:::|</v>
      </c>
      <c r="U12" t="s">
        <v>12</v>
      </c>
      <c r="Y12" t="s">
        <v>132</v>
      </c>
      <c r="Z12" t="str">
        <f>A11&amp;Y12</f>
        <v>5c</v>
      </c>
    </row>
    <row r="13" spans="1:26" ht="19.95" customHeight="1" x14ac:dyDescent="0.3">
      <c r="A13" s="3">
        <v>6</v>
      </c>
      <c r="B13" s="4" t="s">
        <v>130</v>
      </c>
      <c r="C13" s="51" t="s">
        <v>163</v>
      </c>
      <c r="D13" s="61" t="s">
        <v>182</v>
      </c>
      <c r="E13" s="1"/>
      <c r="F13" s="74" t="s">
        <v>222</v>
      </c>
      <c r="G13" s="80" t="s">
        <v>286</v>
      </c>
      <c r="H13" s="86">
        <v>11</v>
      </c>
      <c r="I13" s="82" t="s">
        <v>3</v>
      </c>
      <c r="J13" s="9"/>
      <c r="K13" s="19" t="str">
        <f t="shared" si="1"/>
        <v>| 6 | a | @#833C0C: 11: | Gr6 | M1-Teil C|11|:::|</v>
      </c>
      <c r="U13" t="s">
        <v>13</v>
      </c>
      <c r="Y13" t="s">
        <v>130</v>
      </c>
      <c r="Z13" t="str">
        <f>A12&amp;Y13</f>
        <v>:::a</v>
      </c>
    </row>
    <row r="14" spans="1:26" ht="19.95" customHeight="1" x14ac:dyDescent="0.3">
      <c r="A14" s="3" t="s">
        <v>3</v>
      </c>
      <c r="B14" s="4" t="s">
        <v>132</v>
      </c>
      <c r="C14" s="53" t="s">
        <v>164</v>
      </c>
      <c r="D14" s="62" t="s">
        <v>183</v>
      </c>
      <c r="E14" s="1"/>
      <c r="F14" s="74" t="s">
        <v>223</v>
      </c>
      <c r="G14" s="80" t="s">
        <v>286</v>
      </c>
      <c r="H14" s="86" t="s">
        <v>294</v>
      </c>
      <c r="I14" s="82" t="s">
        <v>3</v>
      </c>
      <c r="J14" s="9"/>
      <c r="K14" s="19" t="str">
        <f t="shared" si="1"/>
        <v>| ::: | c | @#FF0000: 12: | Trafo6 | M1-Teil C|  12 |:::|</v>
      </c>
      <c r="U14" t="s">
        <v>14</v>
      </c>
      <c r="Y14" t="s">
        <v>132</v>
      </c>
      <c r="Z14" t="e">
        <f>#REF!&amp;Y14</f>
        <v>#REF!</v>
      </c>
    </row>
    <row r="15" spans="1:26" ht="19.95" customHeight="1" x14ac:dyDescent="0.3">
      <c r="A15" s="3">
        <v>7</v>
      </c>
      <c r="B15" s="4" t="s">
        <v>130</v>
      </c>
      <c r="C15" s="51" t="s">
        <v>165</v>
      </c>
      <c r="D15" s="63" t="s">
        <v>184</v>
      </c>
      <c r="E15" s="1"/>
      <c r="F15" s="74" t="s">
        <v>224</v>
      </c>
      <c r="G15" s="80" t="s">
        <v>286</v>
      </c>
      <c r="H15" s="86">
        <v>13</v>
      </c>
      <c r="I15" s="82" t="s">
        <v>3</v>
      </c>
      <c r="J15" s="9"/>
      <c r="K15" s="19" t="str">
        <f t="shared" si="1"/>
        <v>| 7 | a | @#FFC000: 13: | Gr7 | M1-Teil C|13|:::|</v>
      </c>
      <c r="U15" t="s">
        <v>15</v>
      </c>
      <c r="Y15" t="s">
        <v>130</v>
      </c>
      <c r="Z15" t="e">
        <f>#REF!&amp;Y15</f>
        <v>#REF!</v>
      </c>
    </row>
    <row r="16" spans="1:26" ht="19.95" customHeight="1" x14ac:dyDescent="0.3">
      <c r="A16" s="3" t="s">
        <v>3</v>
      </c>
      <c r="B16" s="4" t="s">
        <v>132</v>
      </c>
      <c r="C16" s="53" t="s">
        <v>166</v>
      </c>
      <c r="D16" s="64" t="s">
        <v>185</v>
      </c>
      <c r="E16" s="1"/>
      <c r="F16" s="74" t="s">
        <v>225</v>
      </c>
      <c r="G16" s="80" t="s">
        <v>286</v>
      </c>
      <c r="H16" s="86" t="s">
        <v>295</v>
      </c>
      <c r="I16" s="82" t="s">
        <v>3</v>
      </c>
      <c r="J16" s="9"/>
      <c r="K16" s="19" t="str">
        <f t="shared" si="1"/>
        <v>| ::: | c | @#FFFF00: 14: | Trafo7 | M1-Teil C|  14 |:::|</v>
      </c>
      <c r="U16" t="s">
        <v>16</v>
      </c>
      <c r="Y16" t="s">
        <v>132</v>
      </c>
      <c r="Z16" t="str">
        <f>A13&amp;Y16</f>
        <v>6c</v>
      </c>
    </row>
    <row r="17" spans="1:26" ht="19.95" customHeight="1" x14ac:dyDescent="0.3">
      <c r="A17" s="3">
        <v>8</v>
      </c>
      <c r="B17" s="4" t="s">
        <v>130</v>
      </c>
      <c r="C17" s="51" t="s">
        <v>167</v>
      </c>
      <c r="D17" s="65" t="s">
        <v>186</v>
      </c>
      <c r="E17" s="1"/>
      <c r="F17" s="74" t="s">
        <v>226</v>
      </c>
      <c r="G17" s="80" t="s">
        <v>286</v>
      </c>
      <c r="H17" s="86">
        <v>15</v>
      </c>
      <c r="I17" s="82" t="s">
        <v>3</v>
      </c>
      <c r="J17" s="9"/>
      <c r="K17" s="19" t="str">
        <f t="shared" si="1"/>
        <v>| 8 | a | @#92D028: 15: | Gr8 | M1-Teil C|15|:::|</v>
      </c>
      <c r="U17" t="s">
        <v>17</v>
      </c>
      <c r="Y17" t="s">
        <v>130</v>
      </c>
      <c r="Z17" t="str">
        <f>A14&amp;Y17</f>
        <v>:::a</v>
      </c>
    </row>
    <row r="18" spans="1:26" ht="19.95" customHeight="1" thickBot="1" x14ac:dyDescent="0.35">
      <c r="A18" s="3" t="s">
        <v>3</v>
      </c>
      <c r="B18" s="4" t="s">
        <v>132</v>
      </c>
      <c r="C18" s="53" t="s">
        <v>168</v>
      </c>
      <c r="D18" s="66" t="s">
        <v>187</v>
      </c>
      <c r="E18" s="14"/>
      <c r="F18" s="75" t="s">
        <v>227</v>
      </c>
      <c r="G18" s="80" t="s">
        <v>286</v>
      </c>
      <c r="H18" s="86" t="s">
        <v>296</v>
      </c>
      <c r="I18" s="82" t="s">
        <v>3</v>
      </c>
      <c r="J18" s="9"/>
      <c r="K18" s="19" t="str">
        <f t="shared" si="1"/>
        <v>| ::: | c | @#0070C0: 16: | Trafo8 | M1-Teil C|  16 |:::|</v>
      </c>
      <c r="U18" t="s">
        <v>18</v>
      </c>
      <c r="Y18" t="s">
        <v>132</v>
      </c>
      <c r="Z18" t="e">
        <f>#REF!&amp;Y18</f>
        <v>#REF!</v>
      </c>
    </row>
    <row r="19" spans="1:26" ht="19.95" customHeight="1" x14ac:dyDescent="0.3">
      <c r="A19" s="3">
        <v>9</v>
      </c>
      <c r="B19" s="4" t="s">
        <v>130</v>
      </c>
      <c r="C19" s="51" t="s">
        <v>169</v>
      </c>
      <c r="D19" s="67" t="s">
        <v>188</v>
      </c>
      <c r="E19" s="1"/>
      <c r="F19" s="71" t="s">
        <v>280</v>
      </c>
      <c r="G19" s="80" t="s">
        <v>280</v>
      </c>
      <c r="H19" s="53" t="s">
        <v>280</v>
      </c>
      <c r="I19" s="82" t="s">
        <v>3</v>
      </c>
      <c r="J19" s="9"/>
      <c r="K19" s="19" t="str">
        <f t="shared" si="1"/>
        <v>| 9 | a | @#7030A0: 17: | x | x|x|:::|</v>
      </c>
      <c r="U19" t="s">
        <v>19</v>
      </c>
      <c r="Y19" t="s">
        <v>130</v>
      </c>
      <c r="Z19" t="str">
        <f t="shared" ref="Z19:Z26" si="2">A15&amp;Y19</f>
        <v>7a</v>
      </c>
    </row>
    <row r="20" spans="1:26" ht="19.95" customHeight="1" x14ac:dyDescent="0.3">
      <c r="A20" s="3" t="s">
        <v>3</v>
      </c>
      <c r="B20" s="4" t="s">
        <v>132</v>
      </c>
      <c r="C20" s="53" t="s">
        <v>170</v>
      </c>
      <c r="D20" s="68" t="s">
        <v>189</v>
      </c>
      <c r="E20" s="14"/>
      <c r="F20" s="71" t="s">
        <v>280</v>
      </c>
      <c r="G20" s="80" t="s">
        <v>280</v>
      </c>
      <c r="H20" s="53" t="s">
        <v>280</v>
      </c>
      <c r="I20" s="82" t="s">
        <v>3</v>
      </c>
      <c r="J20" s="9"/>
      <c r="K20" s="19" t="str">
        <f t="shared" si="1"/>
        <v>| ::: | c | @#BFBFBF: 18: | x | x|x|:::|</v>
      </c>
      <c r="Y20" t="s">
        <v>132</v>
      </c>
      <c r="Z20" t="str">
        <f t="shared" si="2"/>
        <v>:::c</v>
      </c>
    </row>
    <row r="21" spans="1:26" ht="19.95" customHeight="1" x14ac:dyDescent="0.3">
      <c r="A21" s="3">
        <v>10</v>
      </c>
      <c r="B21" s="4" t="s">
        <v>130</v>
      </c>
      <c r="C21" s="51" t="s">
        <v>171</v>
      </c>
      <c r="D21" s="69" t="s">
        <v>190</v>
      </c>
      <c r="E21" s="1"/>
      <c r="F21" s="71" t="s">
        <v>280</v>
      </c>
      <c r="G21" s="80" t="s">
        <v>280</v>
      </c>
      <c r="H21" s="53" t="s">
        <v>280</v>
      </c>
      <c r="I21" s="82" t="s">
        <v>3</v>
      </c>
      <c r="J21" s="9"/>
      <c r="K21" s="19" t="str">
        <f t="shared" si="1"/>
        <v>| 10 | a | @#FFFFFF: 19: | x | x|x|:::|</v>
      </c>
      <c r="Y21" t="s">
        <v>130</v>
      </c>
      <c r="Z21" t="str">
        <f t="shared" si="2"/>
        <v>8a</v>
      </c>
    </row>
    <row r="22" spans="1:26" ht="19.95" customHeight="1" x14ac:dyDescent="0.3">
      <c r="A22" s="3" t="s">
        <v>3</v>
      </c>
      <c r="B22" s="4" t="s">
        <v>132</v>
      </c>
      <c r="C22" s="53" t="s">
        <v>172</v>
      </c>
      <c r="D22" s="70" t="s">
        <v>209</v>
      </c>
      <c r="E22" s="12"/>
      <c r="F22" s="71" t="s">
        <v>280</v>
      </c>
      <c r="G22" s="80" t="s">
        <v>280</v>
      </c>
      <c r="H22" s="53" t="s">
        <v>280</v>
      </c>
      <c r="I22" s="82" t="s">
        <v>3</v>
      </c>
      <c r="J22" s="9"/>
      <c r="K22" s="19" t="str">
        <f t="shared" si="1"/>
        <v>| ::: | c | @#000000: &lt;color white&gt;20:&lt;/color&gt; | x | x|x|:::|</v>
      </c>
      <c r="Y22" t="s">
        <v>132</v>
      </c>
      <c r="Z22" t="str">
        <f t="shared" si="2"/>
        <v>:::c</v>
      </c>
    </row>
    <row r="23" spans="1:26" ht="19.95" customHeight="1" x14ac:dyDescent="0.3">
      <c r="A23" s="3">
        <v>11</v>
      </c>
      <c r="B23" s="4" t="s">
        <v>130</v>
      </c>
      <c r="C23" s="51" t="s">
        <v>163</v>
      </c>
      <c r="D23" s="61" t="s">
        <v>191</v>
      </c>
      <c r="E23" s="1"/>
      <c r="F23" s="71" t="s">
        <v>280</v>
      </c>
      <c r="G23" s="80" t="s">
        <v>280</v>
      </c>
      <c r="H23" s="53" t="s">
        <v>280</v>
      </c>
      <c r="I23" s="82" t="s">
        <v>3</v>
      </c>
      <c r="J23" s="9"/>
      <c r="K23" s="19" t="str">
        <f t="shared" si="1"/>
        <v>| 11 | a | @#833C0C: 21: | x | x|x|:::|</v>
      </c>
      <c r="Y23" t="s">
        <v>130</v>
      </c>
      <c r="Z23" t="str">
        <f t="shared" si="2"/>
        <v>9a</v>
      </c>
    </row>
    <row r="24" spans="1:26" ht="19.95" customHeight="1" x14ac:dyDescent="0.3">
      <c r="A24" s="3" t="s">
        <v>3</v>
      </c>
      <c r="B24" s="4" t="s">
        <v>132</v>
      </c>
      <c r="C24" s="53" t="s">
        <v>40</v>
      </c>
      <c r="D24" s="62" t="s">
        <v>192</v>
      </c>
      <c r="E24" s="1"/>
      <c r="F24" s="71" t="s">
        <v>280</v>
      </c>
      <c r="G24" s="80" t="s">
        <v>280</v>
      </c>
      <c r="H24" s="53" t="s">
        <v>280</v>
      </c>
      <c r="I24" s="82" t="s">
        <v>3</v>
      </c>
      <c r="J24" s="9"/>
      <c r="K24" s="19" t="str">
        <f t="shared" si="1"/>
        <v>| ::: | c | @#FF0000:22: | x | x|x|:::|</v>
      </c>
      <c r="Y24" t="s">
        <v>132</v>
      </c>
      <c r="Z24" t="str">
        <f t="shared" si="2"/>
        <v>:::c</v>
      </c>
    </row>
    <row r="25" spans="1:26" ht="19.95" customHeight="1" x14ac:dyDescent="0.3">
      <c r="A25" s="7">
        <v>12</v>
      </c>
      <c r="B25" s="4" t="s">
        <v>130</v>
      </c>
      <c r="C25" s="51" t="s">
        <v>165</v>
      </c>
      <c r="D25" s="63" t="s">
        <v>193</v>
      </c>
      <c r="E25" s="1"/>
      <c r="F25" s="71" t="s">
        <v>280</v>
      </c>
      <c r="G25" s="80" t="s">
        <v>280</v>
      </c>
      <c r="H25" s="53" t="s">
        <v>280</v>
      </c>
      <c r="I25" s="82" t="s">
        <v>3</v>
      </c>
      <c r="J25" s="9"/>
      <c r="K25" s="19" t="str">
        <f t="shared" si="1"/>
        <v>| 12 | a | @#FFC000: 23: | x | x|x|:::|</v>
      </c>
      <c r="Y25" t="s">
        <v>130</v>
      </c>
      <c r="Z25" t="str">
        <f t="shared" si="2"/>
        <v>10a</v>
      </c>
    </row>
    <row r="26" spans="1:26" ht="19.95" customHeight="1" thickBot="1" x14ac:dyDescent="0.35">
      <c r="A26" s="3" t="s">
        <v>3</v>
      </c>
      <c r="B26" s="4" t="s">
        <v>132</v>
      </c>
      <c r="C26" s="54" t="s">
        <v>166</v>
      </c>
      <c r="D26" s="64" t="s">
        <v>194</v>
      </c>
      <c r="E26" s="1"/>
      <c r="F26" s="71" t="s">
        <v>280</v>
      </c>
      <c r="G26" s="80" t="s">
        <v>280</v>
      </c>
      <c r="H26" s="53" t="s">
        <v>280</v>
      </c>
      <c r="I26" s="82" t="s">
        <v>3</v>
      </c>
      <c r="J26" s="9"/>
      <c r="K26" s="19" t="str">
        <f t="shared" si="1"/>
        <v>| ::: | c | @#FFFF00: 24: | x | x|x|:::|</v>
      </c>
      <c r="Y26" t="s">
        <v>132</v>
      </c>
      <c r="Z26" t="str">
        <f t="shared" si="2"/>
        <v>:::c</v>
      </c>
    </row>
    <row r="27" spans="1:26" ht="19.95" customHeight="1" x14ac:dyDescent="0.3">
      <c r="A27" s="3">
        <v>13</v>
      </c>
      <c r="B27" s="4" t="s">
        <v>130</v>
      </c>
      <c r="C27" s="51" t="s">
        <v>167</v>
      </c>
      <c r="D27" s="65" t="s">
        <v>195</v>
      </c>
      <c r="E27" s="1"/>
      <c r="F27" s="73" t="s">
        <v>228</v>
      </c>
      <c r="G27" s="80" t="s">
        <v>287</v>
      </c>
      <c r="H27" s="53">
        <v>1</v>
      </c>
      <c r="I27" s="82" t="s">
        <v>3</v>
      </c>
      <c r="J27" s="9"/>
      <c r="K27" s="19" t="str">
        <f t="shared" si="1"/>
        <v>| 13 | a | @#92D028: 25: | Gr9 | M2-Teil B|1|:::|</v>
      </c>
      <c r="Y27" t="s">
        <v>130</v>
      </c>
      <c r="Z27" t="e">
        <f>#REF!&amp;Y27</f>
        <v>#REF!</v>
      </c>
    </row>
    <row r="28" spans="1:26" ht="19.95" customHeight="1" x14ac:dyDescent="0.3">
      <c r="A28" s="3" t="s">
        <v>3</v>
      </c>
      <c r="B28" s="4" t="s">
        <v>132</v>
      </c>
      <c r="C28" s="54" t="s">
        <v>168</v>
      </c>
      <c r="D28" s="66" t="s">
        <v>196</v>
      </c>
      <c r="E28" s="1"/>
      <c r="F28" s="74" t="s">
        <v>229</v>
      </c>
      <c r="G28" s="80" t="s">
        <v>287</v>
      </c>
      <c r="H28" s="53" t="s">
        <v>289</v>
      </c>
      <c r="I28" s="82" t="s">
        <v>3</v>
      </c>
      <c r="J28" s="9"/>
      <c r="K28" s="19" t="str">
        <f t="shared" si="1"/>
        <v>| ::: | c | @#0070C0: 26: | Trafo9 | M2-Teil B|  2 |:::|</v>
      </c>
      <c r="Y28" t="s">
        <v>132</v>
      </c>
      <c r="Z28" t="e">
        <f>#REF!&amp;Y28</f>
        <v>#REF!</v>
      </c>
    </row>
    <row r="29" spans="1:26" ht="19.95" customHeight="1" x14ac:dyDescent="0.3">
      <c r="A29" s="3">
        <v>14</v>
      </c>
      <c r="B29" s="4" t="s">
        <v>130</v>
      </c>
      <c r="C29" s="51" t="s">
        <v>169</v>
      </c>
      <c r="D29" s="67" t="s">
        <v>197</v>
      </c>
      <c r="E29" s="1"/>
      <c r="F29" s="74" t="s">
        <v>230</v>
      </c>
      <c r="G29" s="80" t="s">
        <v>287</v>
      </c>
      <c r="H29" s="53">
        <v>3</v>
      </c>
      <c r="I29" s="82" t="s">
        <v>3</v>
      </c>
      <c r="J29" s="9"/>
      <c r="K29" s="19" t="str">
        <f t="shared" si="1"/>
        <v>| 14 | a | @#7030A0: 27: | Gr10 | M2-Teil B|3|:::|</v>
      </c>
      <c r="Y29" t="s">
        <v>130</v>
      </c>
      <c r="Z29" t="e">
        <f>#REF!&amp;Y29</f>
        <v>#REF!</v>
      </c>
    </row>
    <row r="30" spans="1:26" ht="19.95" customHeight="1" x14ac:dyDescent="0.3">
      <c r="A30" s="3" t="s">
        <v>3</v>
      </c>
      <c r="B30" s="4" t="s">
        <v>132</v>
      </c>
      <c r="C30" s="54" t="s">
        <v>170</v>
      </c>
      <c r="D30" s="68" t="s">
        <v>198</v>
      </c>
      <c r="E30" s="14"/>
      <c r="F30" s="74" t="s">
        <v>231</v>
      </c>
      <c r="G30" s="80" t="s">
        <v>287</v>
      </c>
      <c r="H30" s="53" t="s">
        <v>290</v>
      </c>
      <c r="I30" s="82" t="s">
        <v>3</v>
      </c>
      <c r="J30" s="9"/>
      <c r="K30" s="19" t="str">
        <f t="shared" si="1"/>
        <v>| ::: | c | @#BFBFBF: 28: | Trafo10 | M2-Teil B|  4 |:::|</v>
      </c>
      <c r="Y30" t="s">
        <v>132</v>
      </c>
      <c r="Z30" t="str">
        <f>A23&amp;Y30</f>
        <v>11c</v>
      </c>
    </row>
    <row r="31" spans="1:26" ht="19.95" customHeight="1" x14ac:dyDescent="0.3">
      <c r="A31" s="3">
        <v>15</v>
      </c>
      <c r="B31" s="4" t="s">
        <v>130</v>
      </c>
      <c r="C31" s="51" t="s">
        <v>171</v>
      </c>
      <c r="D31" s="69" t="s">
        <v>199</v>
      </c>
      <c r="E31" s="1"/>
      <c r="F31" s="74" t="s">
        <v>232</v>
      </c>
      <c r="G31" s="80" t="s">
        <v>287</v>
      </c>
      <c r="H31" s="53">
        <v>5</v>
      </c>
      <c r="I31" s="82" t="s">
        <v>3</v>
      </c>
      <c r="J31" s="9"/>
      <c r="K31" s="19" t="str">
        <f t="shared" si="1"/>
        <v>| 15 | a | @#FFFFFF: 29: | Gr11 | M2-Teil B|5|:::|</v>
      </c>
      <c r="Y31" t="s">
        <v>130</v>
      </c>
      <c r="Z31" t="str">
        <f>A24&amp;Y31</f>
        <v>:::a</v>
      </c>
    </row>
    <row r="32" spans="1:26" ht="19.95" customHeight="1" x14ac:dyDescent="0.3">
      <c r="A32" s="3" t="s">
        <v>3</v>
      </c>
      <c r="B32" s="4" t="s">
        <v>132</v>
      </c>
      <c r="C32" s="54" t="s">
        <v>172</v>
      </c>
      <c r="D32" s="70" t="s">
        <v>210</v>
      </c>
      <c r="E32" s="1"/>
      <c r="F32" s="74" t="s">
        <v>233</v>
      </c>
      <c r="G32" s="80" t="s">
        <v>287</v>
      </c>
      <c r="H32" s="53" t="s">
        <v>291</v>
      </c>
      <c r="I32" s="82" t="s">
        <v>3</v>
      </c>
      <c r="J32" s="9"/>
      <c r="K32" s="19" t="str">
        <f t="shared" si="1"/>
        <v>| ::: | c | @#000000: &lt;color white&gt;30:&lt;/color&gt; | Trafo11 | M2-Teil B|  6 |:::|</v>
      </c>
      <c r="Y32" t="s">
        <v>132</v>
      </c>
      <c r="Z32" t="e">
        <f>#REF!&amp;Y32</f>
        <v>#REF!</v>
      </c>
    </row>
    <row r="33" spans="1:26" ht="19.95" customHeight="1" x14ac:dyDescent="0.3">
      <c r="A33" s="3">
        <v>16</v>
      </c>
      <c r="B33" s="4" t="s">
        <v>130</v>
      </c>
      <c r="C33" s="51" t="s">
        <v>163</v>
      </c>
      <c r="D33" s="61" t="s">
        <v>200</v>
      </c>
      <c r="E33" s="1"/>
      <c r="F33" s="74" t="s">
        <v>234</v>
      </c>
      <c r="G33" s="80" t="s">
        <v>287</v>
      </c>
      <c r="H33" s="53">
        <v>7</v>
      </c>
      <c r="I33" s="82" t="s">
        <v>3</v>
      </c>
      <c r="J33" s="9"/>
      <c r="K33" s="19" t="str">
        <f t="shared" si="1"/>
        <v>| 16 | a | @#833C0C: 31: | Gr12 | M2-Teil B|7|:::|</v>
      </c>
      <c r="Y33" t="s">
        <v>130</v>
      </c>
      <c r="Z33" t="str">
        <f>A25&amp;Y33</f>
        <v>12a</v>
      </c>
    </row>
    <row r="34" spans="1:26" ht="19.95" customHeight="1" x14ac:dyDescent="0.3">
      <c r="A34" s="3" t="s">
        <v>3</v>
      </c>
      <c r="B34" s="4" t="s">
        <v>132</v>
      </c>
      <c r="C34" s="53" t="s">
        <v>164</v>
      </c>
      <c r="D34" s="62" t="s">
        <v>201</v>
      </c>
      <c r="E34" s="1"/>
      <c r="F34" s="74" t="s">
        <v>235</v>
      </c>
      <c r="G34" s="80" t="s">
        <v>287</v>
      </c>
      <c r="H34" s="53" t="s">
        <v>292</v>
      </c>
      <c r="I34" s="82" t="s">
        <v>3</v>
      </c>
      <c r="J34" s="9"/>
      <c r="K34" s="19" t="str">
        <f t="shared" si="1"/>
        <v>| ::: | c | @#FF0000: 32: | Trafo12 | M2-Teil B|  8 |:::|</v>
      </c>
      <c r="Y34" t="s">
        <v>132</v>
      </c>
      <c r="Z34" t="str">
        <f>A26&amp;Y34</f>
        <v>:::c</v>
      </c>
    </row>
    <row r="35" spans="1:26" ht="19.95" customHeight="1" x14ac:dyDescent="0.3">
      <c r="A35" s="3">
        <v>17</v>
      </c>
      <c r="B35" s="4" t="s">
        <v>130</v>
      </c>
      <c r="C35" s="51" t="s">
        <v>165</v>
      </c>
      <c r="D35" s="63" t="s">
        <v>202</v>
      </c>
      <c r="E35" s="1"/>
      <c r="F35" s="74" t="s">
        <v>236</v>
      </c>
      <c r="G35" s="80" t="s">
        <v>287</v>
      </c>
      <c r="H35" s="53">
        <v>9</v>
      </c>
      <c r="I35" s="82" t="s">
        <v>3</v>
      </c>
      <c r="J35" s="9"/>
      <c r="K35" s="19" t="str">
        <f t="shared" si="1"/>
        <v>| 17 | a | @#FFC000: 33: | Gr13 | M2-Teil B|9|:::|</v>
      </c>
      <c r="Y35" t="s">
        <v>130</v>
      </c>
      <c r="Z35" t="e">
        <f>#REF!&amp;Y35</f>
        <v>#REF!</v>
      </c>
    </row>
    <row r="36" spans="1:26" ht="19.95" customHeight="1" x14ac:dyDescent="0.3">
      <c r="A36" s="3" t="s">
        <v>3</v>
      </c>
      <c r="B36" s="4" t="s">
        <v>132</v>
      </c>
      <c r="C36" s="54" t="s">
        <v>166</v>
      </c>
      <c r="D36" s="64" t="s">
        <v>203</v>
      </c>
      <c r="E36" s="1"/>
      <c r="F36" s="74" t="s">
        <v>237</v>
      </c>
      <c r="G36" s="80" t="s">
        <v>287</v>
      </c>
      <c r="H36" s="53" t="s">
        <v>293</v>
      </c>
      <c r="I36" s="82" t="s">
        <v>3</v>
      </c>
      <c r="J36" s="9"/>
      <c r="K36" s="19" t="str">
        <f t="shared" si="1"/>
        <v>| ::: | c | @#FFFF00: 34: | Trafo13 | M2-Teil B|  10 |:::|</v>
      </c>
      <c r="Y36" t="s">
        <v>132</v>
      </c>
      <c r="Z36" t="str">
        <f>A27&amp;Y36</f>
        <v>13c</v>
      </c>
    </row>
    <row r="37" spans="1:26" ht="19.95" customHeight="1" x14ac:dyDescent="0.3">
      <c r="A37" s="3">
        <v>18</v>
      </c>
      <c r="B37" s="4" t="s">
        <v>130</v>
      </c>
      <c r="C37" s="51" t="s">
        <v>167</v>
      </c>
      <c r="D37" s="65" t="s">
        <v>204</v>
      </c>
      <c r="E37" s="1"/>
      <c r="F37" s="74" t="s">
        <v>238</v>
      </c>
      <c r="G37" s="80" t="s">
        <v>287</v>
      </c>
      <c r="H37" s="53">
        <v>11</v>
      </c>
      <c r="I37" s="82" t="s">
        <v>3</v>
      </c>
      <c r="J37" s="9"/>
      <c r="K37" s="19" t="str">
        <f t="shared" si="1"/>
        <v>| 18 | a | @#92D028: 35: | Gr14 | M2-Teil B|11|:::|</v>
      </c>
      <c r="Y37" t="s">
        <v>130</v>
      </c>
      <c r="Z37" t="str">
        <f>A28&amp;Y37</f>
        <v>:::a</v>
      </c>
    </row>
    <row r="38" spans="1:26" ht="19.95" customHeight="1" x14ac:dyDescent="0.3">
      <c r="A38" s="3" t="s">
        <v>3</v>
      </c>
      <c r="B38" s="4" t="s">
        <v>132</v>
      </c>
      <c r="C38" s="54" t="s">
        <v>168</v>
      </c>
      <c r="D38" s="66" t="s">
        <v>205</v>
      </c>
      <c r="E38" s="1"/>
      <c r="F38" s="74" t="s">
        <v>239</v>
      </c>
      <c r="G38" s="80" t="s">
        <v>287</v>
      </c>
      <c r="H38" s="53" t="s">
        <v>294</v>
      </c>
      <c r="I38" s="82" t="s">
        <v>3</v>
      </c>
      <c r="J38" s="9"/>
      <c r="K38" s="19" t="str">
        <f t="shared" si="1"/>
        <v>| ::: | c | @#0070C0: 36: | Trafo14 | M2-Teil B|  12 |:::|</v>
      </c>
      <c r="Y38" t="s">
        <v>132</v>
      </c>
      <c r="Z38" t="e">
        <f>#REF!&amp;Y38</f>
        <v>#REF!</v>
      </c>
    </row>
    <row r="39" spans="1:26" ht="19.95" customHeight="1" x14ac:dyDescent="0.3">
      <c r="A39" s="3">
        <v>19</v>
      </c>
      <c r="B39" s="4" t="s">
        <v>130</v>
      </c>
      <c r="C39" s="51" t="s">
        <v>169</v>
      </c>
      <c r="D39" s="67" t="s">
        <v>206</v>
      </c>
      <c r="E39" s="1"/>
      <c r="F39" s="74" t="s">
        <v>240</v>
      </c>
      <c r="G39" s="80" t="s">
        <v>287</v>
      </c>
      <c r="H39" s="53">
        <v>13</v>
      </c>
      <c r="I39" s="82" t="s">
        <v>3</v>
      </c>
      <c r="J39" s="9"/>
      <c r="K39" s="19" t="str">
        <f t="shared" si="1"/>
        <v>| 19 | a | @#7030A0: 37: | Gr15 | M2-Teil B|13|:::|</v>
      </c>
      <c r="Y39" t="s">
        <v>130</v>
      </c>
      <c r="Z39" t="str">
        <f>A29&amp;Y39</f>
        <v>14a</v>
      </c>
    </row>
    <row r="40" spans="1:26" ht="19.95" customHeight="1" x14ac:dyDescent="0.3">
      <c r="A40" s="3" t="s">
        <v>3</v>
      </c>
      <c r="B40" s="4" t="s">
        <v>132</v>
      </c>
      <c r="C40" s="54" t="s">
        <v>170</v>
      </c>
      <c r="D40" s="68" t="s">
        <v>247</v>
      </c>
      <c r="E40" s="1"/>
      <c r="F40" s="74" t="s">
        <v>241</v>
      </c>
      <c r="G40" s="80" t="s">
        <v>287</v>
      </c>
      <c r="H40" s="53" t="s">
        <v>295</v>
      </c>
      <c r="I40" s="82" t="s">
        <v>3</v>
      </c>
      <c r="J40" s="9"/>
      <c r="K40" s="19" t="str">
        <f t="shared" si="1"/>
        <v>| ::: | c | @#BFBFBF: 38 | Trafo15 | M2-Teil B|  14 |:::|</v>
      </c>
      <c r="Y40" t="s">
        <v>132</v>
      </c>
      <c r="Z40" t="str">
        <f>A30&amp;Y40</f>
        <v>:::c</v>
      </c>
    </row>
    <row r="41" spans="1:26" ht="19.95" customHeight="1" x14ac:dyDescent="0.3">
      <c r="A41" s="3">
        <v>20</v>
      </c>
      <c r="B41" s="4" t="s">
        <v>130</v>
      </c>
      <c r="C41" s="51" t="s">
        <v>171</v>
      </c>
      <c r="D41" s="69" t="s">
        <v>207</v>
      </c>
      <c r="E41" s="1"/>
      <c r="F41" s="74" t="s">
        <v>242</v>
      </c>
      <c r="G41" s="80" t="s">
        <v>287</v>
      </c>
      <c r="H41" s="53">
        <v>15</v>
      </c>
      <c r="I41" s="82" t="s">
        <v>3</v>
      </c>
      <c r="J41" s="9"/>
      <c r="K41" s="19" t="str">
        <f t="shared" si="1"/>
        <v>| 20 | a | @#FFFFFF: 39: | Gr16 | M2-Teil B|15|:::|</v>
      </c>
      <c r="Y41" t="s">
        <v>130</v>
      </c>
      <c r="Z41" t="e">
        <f>#REF!&amp;Y41</f>
        <v>#REF!</v>
      </c>
    </row>
    <row r="42" spans="1:26" ht="19.95" customHeight="1" thickBot="1" x14ac:dyDescent="0.35">
      <c r="A42" s="3" t="s">
        <v>3</v>
      </c>
      <c r="B42" s="4" t="s">
        <v>132</v>
      </c>
      <c r="C42" s="54" t="s">
        <v>172</v>
      </c>
      <c r="D42" s="70" t="s">
        <v>211</v>
      </c>
      <c r="E42" s="1"/>
      <c r="F42" s="75" t="s">
        <v>243</v>
      </c>
      <c r="G42" s="80" t="s">
        <v>287</v>
      </c>
      <c r="H42" s="53" t="s">
        <v>296</v>
      </c>
      <c r="I42" s="82" t="s">
        <v>3</v>
      </c>
      <c r="J42" s="9"/>
      <c r="K42" s="19" t="str">
        <f t="shared" si="1"/>
        <v>| ::: | c | @#000000: &lt;color white&gt;40:&lt;/color&gt; | Trafo16 | M2-Teil B|  16 |:::|</v>
      </c>
      <c r="Y42" t="s">
        <v>132</v>
      </c>
      <c r="Z42" t="str">
        <f>A31&amp;Y42</f>
        <v>15c</v>
      </c>
    </row>
    <row r="43" spans="1:26" ht="19.95" customHeight="1" x14ac:dyDescent="0.3">
      <c r="A43" s="3">
        <v>21</v>
      </c>
      <c r="B43" s="4" t="s">
        <v>130</v>
      </c>
      <c r="C43" s="55" t="s">
        <v>163</v>
      </c>
      <c r="D43" s="61" t="s">
        <v>248</v>
      </c>
      <c r="E43" s="18"/>
      <c r="F43" s="72" t="s">
        <v>280</v>
      </c>
      <c r="G43" s="81" t="s">
        <v>280</v>
      </c>
      <c r="H43" s="87" t="s">
        <v>280</v>
      </c>
      <c r="I43" s="82" t="s">
        <v>3</v>
      </c>
      <c r="J43" s="9"/>
      <c r="K43" s="19" t="str">
        <f t="shared" si="1"/>
        <v>| 21 | a | @#833C0C: 41: | x | x|x|:::|</v>
      </c>
      <c r="Y43" t="s">
        <v>130</v>
      </c>
      <c r="Z43" t="str">
        <f>A32&amp;Y43</f>
        <v>:::a</v>
      </c>
    </row>
    <row r="44" spans="1:26" ht="19.95" customHeight="1" x14ac:dyDescent="0.3">
      <c r="A44" s="3" t="s">
        <v>3</v>
      </c>
      <c r="B44" s="4" t="s">
        <v>132</v>
      </c>
      <c r="C44" s="56" t="s">
        <v>164</v>
      </c>
      <c r="D44" s="62" t="s">
        <v>249</v>
      </c>
      <c r="E44" s="10"/>
      <c r="F44" s="72" t="s">
        <v>280</v>
      </c>
      <c r="G44" s="81" t="s">
        <v>280</v>
      </c>
      <c r="H44" s="87" t="s">
        <v>280</v>
      </c>
      <c r="I44" s="82" t="s">
        <v>3</v>
      </c>
      <c r="J44" s="9"/>
      <c r="K44" s="19" t="str">
        <f t="shared" si="1"/>
        <v>| ::: | c | @#FF0000: 42: | x | x|x|:::|</v>
      </c>
      <c r="Y44" t="s">
        <v>132</v>
      </c>
      <c r="Z44" t="e">
        <f>#REF!&amp;Y44</f>
        <v>#REF!</v>
      </c>
    </row>
    <row r="45" spans="1:26" ht="19.95" customHeight="1" x14ac:dyDescent="0.3">
      <c r="A45" s="3">
        <v>22</v>
      </c>
      <c r="B45" s="4" t="s">
        <v>130</v>
      </c>
      <c r="C45" s="57" t="s">
        <v>165</v>
      </c>
      <c r="D45" s="63" t="s">
        <v>250</v>
      </c>
      <c r="E45" s="14"/>
      <c r="F45" s="72" t="s">
        <v>280</v>
      </c>
      <c r="G45" s="81" t="s">
        <v>280</v>
      </c>
      <c r="H45" s="87" t="s">
        <v>280</v>
      </c>
      <c r="I45" s="82" t="s">
        <v>3</v>
      </c>
      <c r="J45" s="9"/>
      <c r="K45" s="19" t="str">
        <f t="shared" si="1"/>
        <v>| 22 | a | @#FFC000: 43: | x | x|x|:::|</v>
      </c>
      <c r="Y45" t="s">
        <v>130</v>
      </c>
      <c r="Z45" t="str">
        <f>A33&amp;Y45</f>
        <v>16a</v>
      </c>
    </row>
    <row r="46" spans="1:26" ht="19.95" customHeight="1" x14ac:dyDescent="0.3">
      <c r="A46" s="7" t="s">
        <v>3</v>
      </c>
      <c r="B46" s="4" t="s">
        <v>132</v>
      </c>
      <c r="C46" s="55" t="s">
        <v>166</v>
      </c>
      <c r="D46" s="64" t="s">
        <v>251</v>
      </c>
      <c r="E46" s="12"/>
      <c r="F46" s="72" t="s">
        <v>280</v>
      </c>
      <c r="G46" s="81" t="s">
        <v>280</v>
      </c>
      <c r="H46" s="87" t="s">
        <v>280</v>
      </c>
      <c r="I46" s="82" t="s">
        <v>3</v>
      </c>
      <c r="J46" s="9"/>
      <c r="K46" s="19" t="str">
        <f t="shared" si="1"/>
        <v>| ::: | c | @#FFFF00: 44: | x | x|x|:::|</v>
      </c>
      <c r="Y46" t="s">
        <v>132</v>
      </c>
      <c r="Z46" t="str">
        <f>A34&amp;Y46</f>
        <v>:::c</v>
      </c>
    </row>
    <row r="47" spans="1:26" ht="19.95" customHeight="1" x14ac:dyDescent="0.3">
      <c r="A47" s="3">
        <v>23</v>
      </c>
      <c r="B47" s="4" t="s">
        <v>130</v>
      </c>
      <c r="C47" s="55" t="s">
        <v>167</v>
      </c>
      <c r="D47" s="65" t="s">
        <v>252</v>
      </c>
      <c r="E47" s="10"/>
      <c r="F47" s="72" t="s">
        <v>280</v>
      </c>
      <c r="G47" s="81" t="s">
        <v>280</v>
      </c>
      <c r="H47" s="87" t="s">
        <v>280</v>
      </c>
      <c r="I47" s="82" t="s">
        <v>3</v>
      </c>
      <c r="J47" s="9"/>
      <c r="K47" s="19" t="str">
        <f t="shared" si="1"/>
        <v>| 23 | a | @#92D028: 45: | x | x|x|:::|</v>
      </c>
      <c r="Y47" t="s">
        <v>130</v>
      </c>
      <c r="Z47" t="e">
        <f>#REF!&amp;Y47</f>
        <v>#REF!</v>
      </c>
    </row>
    <row r="48" spans="1:26" ht="19.95" customHeight="1" x14ac:dyDescent="0.3">
      <c r="A48" s="3" t="s">
        <v>3</v>
      </c>
      <c r="B48" s="4" t="s">
        <v>132</v>
      </c>
      <c r="C48" s="58" t="s">
        <v>168</v>
      </c>
      <c r="D48" s="66" t="s">
        <v>253</v>
      </c>
      <c r="E48" s="14"/>
      <c r="F48" s="72" t="s">
        <v>280</v>
      </c>
      <c r="G48" s="81" t="s">
        <v>280</v>
      </c>
      <c r="H48" s="87" t="s">
        <v>280</v>
      </c>
      <c r="I48" s="82" t="s">
        <v>3</v>
      </c>
      <c r="J48" s="9"/>
      <c r="K48" s="19" t="str">
        <f t="shared" si="1"/>
        <v>| ::: | c | @#0070C0: 46: | x | x|x|:::|</v>
      </c>
      <c r="Y48" t="s">
        <v>132</v>
      </c>
      <c r="Z48" t="str">
        <f>A35&amp;Y48</f>
        <v>17c</v>
      </c>
    </row>
    <row r="49" spans="1:26" ht="19.95" customHeight="1" x14ac:dyDescent="0.3">
      <c r="A49" s="3">
        <v>24</v>
      </c>
      <c r="B49" s="4" t="s">
        <v>130</v>
      </c>
      <c r="C49" s="58" t="s">
        <v>169</v>
      </c>
      <c r="D49" s="67" t="s">
        <v>254</v>
      </c>
      <c r="E49" s="14"/>
      <c r="F49" s="72" t="s">
        <v>280</v>
      </c>
      <c r="G49" s="81" t="s">
        <v>280</v>
      </c>
      <c r="H49" s="87" t="s">
        <v>280</v>
      </c>
      <c r="I49" s="82" t="s">
        <v>3</v>
      </c>
      <c r="J49" s="9"/>
      <c r="K49" s="19" t="str">
        <f t="shared" si="1"/>
        <v>| 24 | a | @#7030A0: 47: | x | x|x|:::|</v>
      </c>
      <c r="Y49" t="s">
        <v>130</v>
      </c>
      <c r="Z49" t="str">
        <f>A36&amp;Y49</f>
        <v>:::a</v>
      </c>
    </row>
    <row r="50" spans="1:26" ht="19.95" customHeight="1" thickBot="1" x14ac:dyDescent="0.35">
      <c r="A50" s="3" t="s">
        <v>3</v>
      </c>
      <c r="B50" s="4" t="s">
        <v>132</v>
      </c>
      <c r="C50" s="55" t="s">
        <v>170</v>
      </c>
      <c r="D50" s="68" t="s">
        <v>255</v>
      </c>
      <c r="E50" s="10"/>
      <c r="F50" s="72" t="s">
        <v>280</v>
      </c>
      <c r="G50" s="81" t="s">
        <v>280</v>
      </c>
      <c r="H50" s="87" t="s">
        <v>280</v>
      </c>
      <c r="I50" s="82" t="s">
        <v>3</v>
      </c>
      <c r="J50" s="9"/>
      <c r="K50" s="19" t="str">
        <f t="shared" si="1"/>
        <v>| ::: | c | @#BFBFBF: 48: | x | x|x|:::|</v>
      </c>
      <c r="Y50" t="s">
        <v>132</v>
      </c>
      <c r="Z50" t="e">
        <f>#REF!&amp;Y50</f>
        <v>#REF!</v>
      </c>
    </row>
    <row r="51" spans="1:26" ht="19.95" customHeight="1" thickTop="1" x14ac:dyDescent="0.3">
      <c r="A51" s="3">
        <v>25</v>
      </c>
      <c r="B51" s="4" t="s">
        <v>130</v>
      </c>
      <c r="C51" s="58" t="s">
        <v>171</v>
      </c>
      <c r="D51" s="69" t="s">
        <v>256</v>
      </c>
      <c r="E51" s="14"/>
      <c r="F51" s="76" t="s">
        <v>244</v>
      </c>
      <c r="G51" s="23" t="s">
        <v>298</v>
      </c>
      <c r="H51" s="88">
        <v>1</v>
      </c>
      <c r="I51" s="82" t="s">
        <v>3</v>
      </c>
      <c r="J51" s="9"/>
      <c r="K51" s="19" t="str">
        <f t="shared" si="1"/>
        <v>| 25 | a | @#FFFFFF: 49: | Gr17 | M3-Teil A|1|:::|</v>
      </c>
      <c r="Y51" t="s">
        <v>130</v>
      </c>
      <c r="Z51" t="str">
        <f>A37&amp;Y51</f>
        <v>18a</v>
      </c>
    </row>
    <row r="52" spans="1:26" ht="19.95" customHeight="1" x14ac:dyDescent="0.3">
      <c r="A52" s="3" t="s">
        <v>3</v>
      </c>
      <c r="B52" s="4" t="s">
        <v>132</v>
      </c>
      <c r="C52" s="58" t="s">
        <v>172</v>
      </c>
      <c r="D52" s="70" t="s">
        <v>257</v>
      </c>
      <c r="E52" s="14"/>
      <c r="F52" s="77" t="s">
        <v>245</v>
      </c>
      <c r="G52" s="23" t="s">
        <v>298</v>
      </c>
      <c r="H52" s="88" t="s">
        <v>289</v>
      </c>
      <c r="I52" s="82" t="s">
        <v>3</v>
      </c>
      <c r="J52" s="9"/>
      <c r="K52" s="19" t="str">
        <f t="shared" si="1"/>
        <v>| ::: | c | @#000000: &lt;color white&gt;50:&lt;/color&gt; | Trafo17 | M3-Teil A|  2 |:::|</v>
      </c>
      <c r="Y52" t="s">
        <v>132</v>
      </c>
      <c r="Z52" t="str">
        <f>A38&amp;Y52</f>
        <v>:::c</v>
      </c>
    </row>
    <row r="53" spans="1:26" ht="19.95" customHeight="1" x14ac:dyDescent="0.3">
      <c r="A53" s="3">
        <v>26</v>
      </c>
      <c r="B53" s="4" t="s">
        <v>130</v>
      </c>
      <c r="C53" s="51" t="s">
        <v>163</v>
      </c>
      <c r="D53" s="61" t="s">
        <v>258</v>
      </c>
      <c r="E53" s="10"/>
      <c r="F53" s="78" t="s">
        <v>246</v>
      </c>
      <c r="G53" s="23" t="s">
        <v>298</v>
      </c>
      <c r="H53" s="53">
        <v>3</v>
      </c>
      <c r="I53" s="82" t="s">
        <v>3</v>
      </c>
      <c r="J53" s="9"/>
      <c r="K53" s="19" t="str">
        <f t="shared" si="1"/>
        <v>| 26 | a | @#833C0C: 51: | Gr18 | M3-Teil A|3|:::|</v>
      </c>
      <c r="Y53" t="s">
        <v>130</v>
      </c>
      <c r="Z53" t="str">
        <f>A39&amp;Y53</f>
        <v>19a</v>
      </c>
    </row>
    <row r="54" spans="1:26" ht="19.95" customHeight="1" x14ac:dyDescent="0.3">
      <c r="A54" s="3" t="s">
        <v>3</v>
      </c>
      <c r="B54" s="4" t="s">
        <v>132</v>
      </c>
      <c r="C54" s="53" t="s">
        <v>164</v>
      </c>
      <c r="D54" s="62" t="s">
        <v>259</v>
      </c>
      <c r="E54" s="12"/>
      <c r="F54" s="78" t="s">
        <v>272</v>
      </c>
      <c r="G54" s="23" t="s">
        <v>298</v>
      </c>
      <c r="H54" s="53" t="s">
        <v>290</v>
      </c>
      <c r="I54" s="82" t="s">
        <v>3</v>
      </c>
      <c r="J54" s="9"/>
      <c r="K54" s="19" t="str">
        <f t="shared" si="1"/>
        <v>| ::: | c | @#FF0000: 52: | Trafo18 | M3-Teil A|  4 |:::|</v>
      </c>
      <c r="Y54" t="s">
        <v>132</v>
      </c>
      <c r="Z54" t="str">
        <f>A40&amp;Y54</f>
        <v>:::c</v>
      </c>
    </row>
    <row r="55" spans="1:26" ht="19.95" customHeight="1" x14ac:dyDescent="0.3">
      <c r="A55" s="3">
        <v>27</v>
      </c>
      <c r="B55" s="4" t="s">
        <v>130</v>
      </c>
      <c r="C55" s="51" t="s">
        <v>165</v>
      </c>
      <c r="D55" s="63" t="s">
        <v>260</v>
      </c>
      <c r="E55" s="14"/>
      <c r="F55" s="78" t="s">
        <v>273</v>
      </c>
      <c r="G55" s="23" t="s">
        <v>298</v>
      </c>
      <c r="H55" s="53">
        <v>5</v>
      </c>
      <c r="I55" s="82" t="s">
        <v>3</v>
      </c>
      <c r="J55" s="9"/>
      <c r="K55" s="19" t="str">
        <f t="shared" si="1"/>
        <v>| 27 | a | @#FFC000: 53: | Gr19 | M3-Teil A|5|:::|</v>
      </c>
      <c r="Y55" t="s">
        <v>130</v>
      </c>
      <c r="Z55" t="str">
        <f>A41&amp;Y55</f>
        <v>20a</v>
      </c>
    </row>
    <row r="56" spans="1:26" ht="19.95" customHeight="1" x14ac:dyDescent="0.3">
      <c r="A56" s="3" t="s">
        <v>3</v>
      </c>
      <c r="B56" s="4" t="s">
        <v>132</v>
      </c>
      <c r="C56" s="54" t="s">
        <v>166</v>
      </c>
      <c r="D56" s="64" t="s">
        <v>261</v>
      </c>
      <c r="E56" s="10"/>
      <c r="F56" s="78" t="s">
        <v>274</v>
      </c>
      <c r="G56" s="23" t="s">
        <v>298</v>
      </c>
      <c r="H56" s="53" t="s">
        <v>291</v>
      </c>
      <c r="I56" s="82" t="s">
        <v>3</v>
      </c>
      <c r="J56" s="9"/>
      <c r="K56" s="19" t="str">
        <f t="shared" si="1"/>
        <v>| ::: | c | @#FFFF00: 54: | Trafo19 | M3-Teil A|  6 |:::|</v>
      </c>
      <c r="Y56" t="s">
        <v>132</v>
      </c>
      <c r="Z56" t="e">
        <f>#REF!&amp;Y56</f>
        <v>#REF!</v>
      </c>
    </row>
    <row r="57" spans="1:26" ht="19.95" customHeight="1" x14ac:dyDescent="0.3">
      <c r="A57" s="3">
        <v>28</v>
      </c>
      <c r="B57" s="4" t="s">
        <v>130</v>
      </c>
      <c r="C57" s="51" t="s">
        <v>167</v>
      </c>
      <c r="D57" s="65" t="s">
        <v>262</v>
      </c>
      <c r="E57" s="15"/>
      <c r="F57" s="78" t="s">
        <v>280</v>
      </c>
      <c r="G57" s="23" t="s">
        <v>298</v>
      </c>
      <c r="H57" s="53">
        <v>7</v>
      </c>
      <c r="I57" s="82" t="s">
        <v>3</v>
      </c>
      <c r="J57" s="9"/>
      <c r="K57" s="19" t="str">
        <f t="shared" si="1"/>
        <v>| 28 | a | @#92D028: 55: | x | M3-Teil A|7|:::|</v>
      </c>
      <c r="Y57" t="s">
        <v>130</v>
      </c>
      <c r="Z57" t="str">
        <f>A42&amp;Y57</f>
        <v>:::a</v>
      </c>
    </row>
    <row r="58" spans="1:26" ht="19.95" customHeight="1" x14ac:dyDescent="0.3">
      <c r="A58" s="3" t="s">
        <v>3</v>
      </c>
      <c r="B58" s="4" t="s">
        <v>132</v>
      </c>
      <c r="C58" s="54" t="s">
        <v>168</v>
      </c>
      <c r="D58" s="66" t="s">
        <v>263</v>
      </c>
      <c r="E58" s="15"/>
      <c r="F58" s="78" t="s">
        <v>275</v>
      </c>
      <c r="G58" s="23" t="s">
        <v>298</v>
      </c>
      <c r="H58" s="53" t="s">
        <v>292</v>
      </c>
      <c r="I58" s="82" t="s">
        <v>3</v>
      </c>
      <c r="J58" s="9"/>
      <c r="K58" s="19" t="str">
        <f t="shared" si="1"/>
        <v>| ::: | c | @#0070C0: 56: | Trafo20 | M3-Teil A|  8 |:::|</v>
      </c>
      <c r="Y58" t="s">
        <v>132</v>
      </c>
      <c r="Z58" t="str">
        <f>A43&amp;Y58</f>
        <v>21c</v>
      </c>
    </row>
    <row r="59" spans="1:26" ht="19.95" customHeight="1" x14ac:dyDescent="0.3">
      <c r="A59" s="3">
        <v>29</v>
      </c>
      <c r="B59" s="4" t="s">
        <v>130</v>
      </c>
      <c r="C59" s="51" t="s">
        <v>169</v>
      </c>
      <c r="D59" s="67" t="s">
        <v>264</v>
      </c>
      <c r="E59" s="15"/>
      <c r="F59" s="78" t="s">
        <v>280</v>
      </c>
      <c r="G59" s="23" t="s">
        <v>298</v>
      </c>
      <c r="H59" s="53">
        <v>9</v>
      </c>
      <c r="I59" s="82" t="s">
        <v>3</v>
      </c>
      <c r="J59" s="9"/>
      <c r="K59" s="19" t="str">
        <f t="shared" si="1"/>
        <v>| 29 | a | @#7030A0: 57: | x | M3-Teil A|9|:::|</v>
      </c>
      <c r="Y59" t="s">
        <v>130</v>
      </c>
      <c r="Z59" t="e">
        <f>#REF!&amp;Y59</f>
        <v>#REF!</v>
      </c>
    </row>
    <row r="60" spans="1:26" ht="19.95" customHeight="1" x14ac:dyDescent="0.3">
      <c r="A60" s="3" t="s">
        <v>3</v>
      </c>
      <c r="B60" s="4" t="s">
        <v>132</v>
      </c>
      <c r="C60" s="54" t="s">
        <v>170</v>
      </c>
      <c r="D60" s="68" t="s">
        <v>265</v>
      </c>
      <c r="E60" s="15"/>
      <c r="F60" s="78" t="s">
        <v>276</v>
      </c>
      <c r="G60" s="23" t="s">
        <v>298</v>
      </c>
      <c r="H60" s="53" t="s">
        <v>293</v>
      </c>
      <c r="I60" s="82" t="s">
        <v>3</v>
      </c>
      <c r="J60" s="9"/>
      <c r="K60" s="19" t="str">
        <f t="shared" si="1"/>
        <v>| ::: | c | @#BFBFBF: 58: | Trafo21 | M3-Teil A|  10 |:::|</v>
      </c>
      <c r="Y60" t="s">
        <v>132</v>
      </c>
      <c r="Z60" t="e">
        <f>#REF!&amp;Y60</f>
        <v>#REF!</v>
      </c>
    </row>
    <row r="61" spans="1:26" ht="19.95" customHeight="1" x14ac:dyDescent="0.3">
      <c r="A61" s="3">
        <v>30</v>
      </c>
      <c r="B61" s="4" t="s">
        <v>130</v>
      </c>
      <c r="C61" s="51" t="s">
        <v>171</v>
      </c>
      <c r="D61" s="69" t="s">
        <v>266</v>
      </c>
      <c r="E61" s="15"/>
      <c r="F61" s="78" t="s">
        <v>280</v>
      </c>
      <c r="G61" s="23" t="s">
        <v>298</v>
      </c>
      <c r="H61" s="53">
        <v>11</v>
      </c>
      <c r="I61" s="82" t="s">
        <v>3</v>
      </c>
      <c r="J61" s="9"/>
      <c r="K61" s="19" t="str">
        <f t="shared" si="1"/>
        <v>| 30 | a | @#FFFFFF: 59: | x | M3-Teil A|11|:::|</v>
      </c>
      <c r="Y61" t="s">
        <v>130</v>
      </c>
      <c r="Z61" t="e">
        <f>#REF!&amp;Y61</f>
        <v>#REF!</v>
      </c>
    </row>
    <row r="62" spans="1:26" ht="19.95" customHeight="1" x14ac:dyDescent="0.3">
      <c r="A62" s="3" t="s">
        <v>3</v>
      </c>
      <c r="B62" s="4" t="s">
        <v>132</v>
      </c>
      <c r="C62" s="54" t="s">
        <v>172</v>
      </c>
      <c r="D62" s="70" t="s">
        <v>267</v>
      </c>
      <c r="E62" s="1"/>
      <c r="F62" s="78" t="s">
        <v>277</v>
      </c>
      <c r="G62" s="23" t="s">
        <v>298</v>
      </c>
      <c r="H62" s="53" t="s">
        <v>294</v>
      </c>
      <c r="I62" s="82" t="s">
        <v>3</v>
      </c>
      <c r="J62" s="9"/>
      <c r="K62" s="19" t="str">
        <f t="shared" si="1"/>
        <v>| ::: | c | @#000000: &lt;color white&gt;60:&lt;/color&gt; | Trafo22 | M3-Teil A|  12 |:::|</v>
      </c>
      <c r="Y62" t="s">
        <v>132</v>
      </c>
      <c r="Z62" t="str">
        <f>A44&amp;Y62</f>
        <v>:::c</v>
      </c>
    </row>
    <row r="63" spans="1:26" ht="19.95" customHeight="1" x14ac:dyDescent="0.3">
      <c r="A63" s="3">
        <v>31</v>
      </c>
      <c r="B63" s="4" t="s">
        <v>130</v>
      </c>
      <c r="C63" s="17" t="s">
        <v>163</v>
      </c>
      <c r="D63" s="61" t="s">
        <v>268</v>
      </c>
      <c r="E63" s="6"/>
      <c r="F63" s="78" t="s">
        <v>280</v>
      </c>
      <c r="G63" s="23" t="s">
        <v>298</v>
      </c>
      <c r="H63" s="53">
        <v>13</v>
      </c>
      <c r="I63" s="82" t="s">
        <v>3</v>
      </c>
      <c r="J63" s="9"/>
      <c r="K63" s="19" t="str">
        <f t="shared" si="1"/>
        <v>| 31 | a | @#833C0C: 61: | x | M3-Teil A|13|:::|</v>
      </c>
      <c r="Y63" t="s">
        <v>130</v>
      </c>
      <c r="Z63" t="str">
        <f>A45&amp;Y63</f>
        <v>22a</v>
      </c>
    </row>
    <row r="64" spans="1:26" ht="19.95" customHeight="1" x14ac:dyDescent="0.3">
      <c r="A64" s="3" t="s">
        <v>3</v>
      </c>
      <c r="B64" s="4" t="s">
        <v>132</v>
      </c>
      <c r="C64" s="17" t="s">
        <v>164</v>
      </c>
      <c r="D64" s="62" t="s">
        <v>269</v>
      </c>
      <c r="E64" s="52" t="s">
        <v>161</v>
      </c>
      <c r="F64" s="78" t="s">
        <v>278</v>
      </c>
      <c r="G64" s="23" t="s">
        <v>298</v>
      </c>
      <c r="H64" s="53" t="s">
        <v>295</v>
      </c>
      <c r="I64" s="82" t="s">
        <v>3</v>
      </c>
      <c r="J64" s="9"/>
      <c r="K64" s="19" t="str">
        <f t="shared" si="1"/>
        <v>| ::: | c | @#FF0000: 62: | FarbeTrafo23 | M3-Teil A|  14 |:::|</v>
      </c>
      <c r="Y64" t="s">
        <v>132</v>
      </c>
      <c r="Z64" t="e">
        <f>#REF!&amp;Y64</f>
        <v>#REF!</v>
      </c>
    </row>
    <row r="65" spans="1:26" ht="19.95" customHeight="1" x14ac:dyDescent="0.3">
      <c r="A65" s="3">
        <v>32</v>
      </c>
      <c r="B65" s="4" t="s">
        <v>130</v>
      </c>
      <c r="C65" s="60" t="s">
        <v>165</v>
      </c>
      <c r="D65" s="63" t="s">
        <v>270</v>
      </c>
      <c r="E65" s="12"/>
      <c r="F65" s="78" t="s">
        <v>280</v>
      </c>
      <c r="G65" s="23" t="s">
        <v>298</v>
      </c>
      <c r="H65" s="53">
        <v>15</v>
      </c>
      <c r="I65" s="82" t="s">
        <v>3</v>
      </c>
      <c r="J65" s="9"/>
      <c r="K65" s="19" t="str">
        <f t="shared" si="1"/>
        <v>| 32 | a | @#FFC000: 63: | x | M3-Teil A|15|:::|</v>
      </c>
      <c r="Y65" t="s">
        <v>130</v>
      </c>
      <c r="Z65" t="str">
        <f>A46&amp;Y65</f>
        <v>:::a</v>
      </c>
    </row>
    <row r="66" spans="1:26" ht="19.95" customHeight="1" thickBot="1" x14ac:dyDescent="0.35">
      <c r="A66" s="7" t="s">
        <v>3</v>
      </c>
      <c r="B66" s="4" t="s">
        <v>132</v>
      </c>
      <c r="C66" s="59" t="s">
        <v>166</v>
      </c>
      <c r="D66" s="64" t="s">
        <v>271</v>
      </c>
      <c r="E66" s="16"/>
      <c r="F66" s="79" t="s">
        <v>279</v>
      </c>
      <c r="G66" s="23" t="s">
        <v>298</v>
      </c>
      <c r="H66" s="53" t="s">
        <v>296</v>
      </c>
      <c r="I66" s="82" t="s">
        <v>3</v>
      </c>
      <c r="J66" s="9"/>
      <c r="K66" s="19" t="str">
        <f t="shared" si="1"/>
        <v>| ::: | c | @#FFFF00: 64: | Trafo24 | M3-Teil A|  16 |:::|</v>
      </c>
      <c r="Y66" t="s">
        <v>132</v>
      </c>
      <c r="Z66" t="str">
        <f>A47&amp;Y66</f>
        <v>23c</v>
      </c>
    </row>
  </sheetData>
  <autoFilter ref="A2:W66" xr:uid="{00000000-0009-0000-0000-000000000000}"/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3"/>
  <sheetViews>
    <sheetView topLeftCell="A19" workbookViewId="0">
      <selection activeCell="BB21" sqref="BB21"/>
    </sheetView>
  </sheetViews>
  <sheetFormatPr baseColWidth="10" defaultRowHeight="14.4" outlineLevelCol="1" x14ac:dyDescent="0.3"/>
  <cols>
    <col min="1" max="1" width="5.44140625" customWidth="1"/>
    <col min="2" max="2" width="7" customWidth="1"/>
    <col min="3" max="3" width="11.44140625" customWidth="1"/>
    <col min="4" max="19" width="5.6640625" hidden="1" customWidth="1" outlineLevel="1"/>
    <col min="20" max="20" width="11.44140625" collapsed="1"/>
    <col min="21" max="36" width="5.6640625" hidden="1" customWidth="1" outlineLevel="1"/>
    <col min="37" max="37" width="11.44140625" customWidth="1" collapsed="1"/>
    <col min="38" max="53" width="5.6640625" hidden="1" customWidth="1" outlineLevel="1"/>
    <col min="54" max="54" width="11.44140625" customWidth="1" collapsed="1"/>
    <col min="55" max="70" width="5.6640625" hidden="1" customWidth="1" outlineLevel="1"/>
    <col min="71" max="71" width="11.44140625" collapsed="1"/>
  </cols>
  <sheetData>
    <row r="1" spans="1:70" ht="15" thickBot="1" x14ac:dyDescent="0.35">
      <c r="C1" s="43" t="s">
        <v>133</v>
      </c>
      <c r="T1" s="40" t="s">
        <v>134</v>
      </c>
      <c r="AK1" s="40" t="s">
        <v>135</v>
      </c>
      <c r="BB1" s="40" t="s">
        <v>136</v>
      </c>
    </row>
    <row r="2" spans="1:70" ht="15.6" thickTop="1" thickBot="1" x14ac:dyDescent="0.35">
      <c r="C2" s="43" t="s">
        <v>133</v>
      </c>
      <c r="D2" s="85" t="s">
        <v>74</v>
      </c>
      <c r="E2" s="85"/>
      <c r="F2" s="85" t="s">
        <v>75</v>
      </c>
      <c r="G2" s="85"/>
      <c r="H2" s="85" t="s">
        <v>76</v>
      </c>
      <c r="I2" s="85"/>
      <c r="J2" s="85" t="s">
        <v>77</v>
      </c>
      <c r="K2" s="85"/>
      <c r="L2" s="85" t="s">
        <v>78</v>
      </c>
      <c r="M2" s="85"/>
      <c r="N2" s="85" t="s">
        <v>79</v>
      </c>
      <c r="O2" s="85"/>
      <c r="P2" s="85" t="s">
        <v>80</v>
      </c>
      <c r="Q2" s="85"/>
      <c r="R2" s="85" t="s">
        <v>81</v>
      </c>
      <c r="S2" s="85"/>
      <c r="T2" s="40" t="s">
        <v>134</v>
      </c>
      <c r="U2" s="85" t="s">
        <v>74</v>
      </c>
      <c r="V2" s="85"/>
      <c r="W2" s="85" t="s">
        <v>75</v>
      </c>
      <c r="X2" s="85"/>
      <c r="Y2" s="85" t="s">
        <v>76</v>
      </c>
      <c r="Z2" s="85"/>
      <c r="AA2" s="85" t="s">
        <v>77</v>
      </c>
      <c r="AB2" s="85"/>
      <c r="AC2" s="85" t="s">
        <v>78</v>
      </c>
      <c r="AD2" s="85"/>
      <c r="AE2" s="85" t="s">
        <v>79</v>
      </c>
      <c r="AF2" s="85"/>
      <c r="AG2" s="85" t="s">
        <v>80</v>
      </c>
      <c r="AH2" s="85"/>
      <c r="AI2" s="85" t="s">
        <v>81</v>
      </c>
      <c r="AJ2" s="85"/>
      <c r="AK2" s="40" t="s">
        <v>135</v>
      </c>
      <c r="AL2" s="85" t="s">
        <v>74</v>
      </c>
      <c r="AM2" s="85"/>
      <c r="AN2" s="85" t="s">
        <v>75</v>
      </c>
      <c r="AO2" s="85"/>
      <c r="AP2" s="85" t="s">
        <v>76</v>
      </c>
      <c r="AQ2" s="85"/>
      <c r="AR2" s="85" t="s">
        <v>77</v>
      </c>
      <c r="AS2" s="85"/>
      <c r="AT2" s="85" t="s">
        <v>78</v>
      </c>
      <c r="AU2" s="85"/>
      <c r="AV2" s="85" t="s">
        <v>79</v>
      </c>
      <c r="AW2" s="85"/>
      <c r="AX2" s="85" t="s">
        <v>80</v>
      </c>
      <c r="AY2" s="85"/>
      <c r="AZ2" s="85" t="s">
        <v>81</v>
      </c>
      <c r="BA2" s="85"/>
      <c r="BB2" s="40" t="s">
        <v>136</v>
      </c>
      <c r="BC2" s="85" t="s">
        <v>74</v>
      </c>
      <c r="BD2" s="85"/>
      <c r="BE2" s="85" t="s">
        <v>75</v>
      </c>
      <c r="BF2" s="85"/>
      <c r="BG2" s="85" t="s">
        <v>76</v>
      </c>
      <c r="BH2" s="85"/>
      <c r="BI2" s="85" t="s">
        <v>77</v>
      </c>
      <c r="BJ2" s="85"/>
      <c r="BK2" s="85" t="s">
        <v>78</v>
      </c>
      <c r="BL2" s="85"/>
      <c r="BM2" s="85" t="s">
        <v>79</v>
      </c>
      <c r="BN2" s="85"/>
      <c r="BO2" s="85" t="s">
        <v>80</v>
      </c>
      <c r="BP2" s="85"/>
      <c r="BQ2" s="85" t="s">
        <v>81</v>
      </c>
      <c r="BR2" s="85"/>
    </row>
    <row r="3" spans="1:70" ht="15" thickTop="1" x14ac:dyDescent="0.3">
      <c r="A3">
        <v>1</v>
      </c>
      <c r="B3" t="s">
        <v>130</v>
      </c>
      <c r="C3" s="44" t="s">
        <v>42</v>
      </c>
      <c r="F3" s="25"/>
      <c r="G3" s="33">
        <v>2</v>
      </c>
      <c r="H3" s="29"/>
      <c r="I3" s="30"/>
      <c r="J3" s="31"/>
      <c r="K3" s="29"/>
      <c r="L3" s="29"/>
      <c r="M3" s="29"/>
      <c r="N3" s="29"/>
      <c r="O3" s="30"/>
      <c r="P3" s="29"/>
      <c r="Q3" s="30"/>
      <c r="R3" s="31"/>
      <c r="S3" s="29"/>
      <c r="T3" s="41" t="s">
        <v>106</v>
      </c>
      <c r="U3" s="20"/>
      <c r="V3" s="20"/>
      <c r="W3" s="20"/>
      <c r="X3" s="20"/>
      <c r="Y3" s="47"/>
      <c r="Z3" s="47">
        <v>3</v>
      </c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41" t="s">
        <v>137</v>
      </c>
      <c r="AL3" s="29"/>
      <c r="AM3" s="29"/>
      <c r="AN3" s="29"/>
      <c r="AO3" s="30"/>
      <c r="AP3" s="29"/>
      <c r="AQ3" s="30"/>
      <c r="AR3" s="31"/>
      <c r="AS3" s="29"/>
      <c r="AT3" s="29"/>
      <c r="AU3" s="29"/>
      <c r="AV3" s="35"/>
      <c r="AW3" s="26">
        <v>6</v>
      </c>
      <c r="AX3" s="36"/>
      <c r="AY3" s="30"/>
      <c r="AZ3" s="31"/>
      <c r="BA3" s="29"/>
      <c r="BB3" s="41" t="s">
        <v>137</v>
      </c>
      <c r="BC3" s="29"/>
      <c r="BD3" s="29"/>
      <c r="BE3" s="29"/>
      <c r="BF3" s="30"/>
      <c r="BG3" s="29"/>
      <c r="BH3" s="30"/>
      <c r="BI3" s="31"/>
      <c r="BJ3" s="29"/>
      <c r="BK3" s="29"/>
      <c r="BL3" s="29"/>
      <c r="BM3" s="29"/>
      <c r="BN3" s="39"/>
      <c r="BO3" s="25"/>
      <c r="BP3" s="26">
        <v>7</v>
      </c>
      <c r="BQ3" s="23"/>
    </row>
    <row r="4" spans="1:70" x14ac:dyDescent="0.3">
      <c r="B4" t="s">
        <v>131</v>
      </c>
      <c r="C4" s="44" t="s">
        <v>43</v>
      </c>
      <c r="F4" s="25"/>
      <c r="G4" s="26">
        <v>2</v>
      </c>
      <c r="I4" s="32"/>
      <c r="J4" s="23"/>
      <c r="O4" s="32"/>
      <c r="Q4" s="32"/>
      <c r="R4" s="23"/>
      <c r="T4" s="41" t="s">
        <v>107</v>
      </c>
      <c r="U4" s="20"/>
      <c r="V4" s="20"/>
      <c r="W4" s="20"/>
      <c r="X4" s="20"/>
      <c r="Y4" s="48"/>
      <c r="Z4" s="48">
        <v>3</v>
      </c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41" t="s">
        <v>138</v>
      </c>
      <c r="AO4" s="32"/>
      <c r="AQ4" s="32"/>
      <c r="AR4" s="23"/>
      <c r="AV4" s="25"/>
      <c r="AW4" s="26">
        <v>6</v>
      </c>
      <c r="AX4" s="37"/>
      <c r="AY4" s="32"/>
      <c r="AZ4" s="23"/>
      <c r="BB4" s="41" t="s">
        <v>138</v>
      </c>
      <c r="BF4" s="32"/>
      <c r="BH4" s="32"/>
      <c r="BI4" s="23"/>
      <c r="BN4" s="38"/>
      <c r="BO4" s="25"/>
      <c r="BP4" s="26">
        <v>7</v>
      </c>
      <c r="BQ4" s="23"/>
    </row>
    <row r="5" spans="1:70" x14ac:dyDescent="0.3">
      <c r="B5" t="s">
        <v>132</v>
      </c>
      <c r="C5" s="44" t="s">
        <v>44</v>
      </c>
      <c r="F5" s="25"/>
      <c r="G5" s="26">
        <v>2</v>
      </c>
      <c r="I5" s="32"/>
      <c r="J5" s="23"/>
      <c r="O5" s="32"/>
      <c r="Q5" s="32"/>
      <c r="R5" s="23"/>
      <c r="T5" s="41" t="s">
        <v>108</v>
      </c>
      <c r="U5" s="20"/>
      <c r="V5" s="20"/>
      <c r="W5" s="20"/>
      <c r="X5" s="20"/>
      <c r="Y5" s="48"/>
      <c r="Z5" s="48">
        <v>3</v>
      </c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41" t="s">
        <v>139</v>
      </c>
      <c r="AO5" s="32"/>
      <c r="AQ5" s="32"/>
      <c r="AR5" s="23"/>
      <c r="AV5" s="25"/>
      <c r="AW5" s="26">
        <v>6</v>
      </c>
      <c r="AX5" s="37"/>
      <c r="AY5" s="32"/>
      <c r="AZ5" s="23"/>
      <c r="BB5" s="41" t="s">
        <v>139</v>
      </c>
      <c r="BF5" s="32"/>
      <c r="BH5" s="32"/>
      <c r="BI5" s="23"/>
      <c r="BN5" s="38"/>
      <c r="BO5" s="25"/>
      <c r="BP5" s="26">
        <v>7</v>
      </c>
      <c r="BQ5" s="23"/>
    </row>
    <row r="6" spans="1:70" x14ac:dyDescent="0.3">
      <c r="A6">
        <v>2</v>
      </c>
      <c r="B6" t="s">
        <v>130</v>
      </c>
      <c r="C6" s="44" t="s">
        <v>45</v>
      </c>
      <c r="F6" s="25"/>
      <c r="G6" s="26">
        <v>2</v>
      </c>
      <c r="I6" s="32"/>
      <c r="J6" s="23"/>
      <c r="O6" s="32"/>
      <c r="Q6" s="32"/>
      <c r="R6" s="23"/>
      <c r="T6" s="41" t="s">
        <v>109</v>
      </c>
      <c r="U6" s="20"/>
      <c r="V6" s="20"/>
      <c r="W6" s="20"/>
      <c r="X6" s="20"/>
      <c r="Y6" s="48"/>
      <c r="Z6" s="48">
        <v>3</v>
      </c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41" t="s">
        <v>140</v>
      </c>
      <c r="AO6" s="32"/>
      <c r="AQ6" s="32"/>
      <c r="AR6" s="23"/>
      <c r="AV6" s="25"/>
      <c r="AW6" s="26">
        <v>6</v>
      </c>
      <c r="AX6" s="37"/>
      <c r="AY6" s="32"/>
      <c r="AZ6" s="23"/>
      <c r="BB6" s="41" t="s">
        <v>140</v>
      </c>
      <c r="BF6" s="32"/>
      <c r="BH6" s="32"/>
      <c r="BI6" s="23"/>
      <c r="BN6" s="38"/>
      <c r="BO6" s="25"/>
      <c r="BP6" s="26">
        <v>7</v>
      </c>
      <c r="BQ6" s="23"/>
    </row>
    <row r="7" spans="1:70" x14ac:dyDescent="0.3">
      <c r="B7" t="s">
        <v>131</v>
      </c>
      <c r="C7" s="44" t="s">
        <v>46</v>
      </c>
      <c r="F7" s="25"/>
      <c r="G7" s="26">
        <v>2</v>
      </c>
      <c r="I7" s="32"/>
      <c r="J7" s="23"/>
      <c r="O7" s="32"/>
      <c r="Q7" s="32"/>
      <c r="R7" s="23"/>
      <c r="T7" s="41" t="s">
        <v>110</v>
      </c>
      <c r="U7" s="20"/>
      <c r="V7" s="20"/>
      <c r="W7" s="20"/>
      <c r="X7" s="20"/>
      <c r="Y7" s="48"/>
      <c r="Z7" s="48">
        <v>3</v>
      </c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41" t="s">
        <v>141</v>
      </c>
      <c r="AO7" s="32"/>
      <c r="AQ7" s="32"/>
      <c r="AR7" s="23"/>
      <c r="AV7" s="25"/>
      <c r="AW7" s="26">
        <v>6</v>
      </c>
      <c r="AX7" s="37"/>
      <c r="AY7" s="32"/>
      <c r="AZ7" s="23"/>
      <c r="BB7" s="41" t="s">
        <v>141</v>
      </c>
      <c r="BF7" s="32"/>
      <c r="BH7" s="32"/>
      <c r="BI7" s="23"/>
      <c r="BN7" s="38"/>
      <c r="BO7" s="25"/>
      <c r="BP7" s="26">
        <v>7</v>
      </c>
      <c r="BQ7" s="23"/>
    </row>
    <row r="8" spans="1:70" x14ac:dyDescent="0.3">
      <c r="B8" t="s">
        <v>132</v>
      </c>
      <c r="C8" s="44" t="s">
        <v>47</v>
      </c>
      <c r="F8" s="25"/>
      <c r="G8" s="26">
        <v>2</v>
      </c>
      <c r="I8" s="32"/>
      <c r="J8" s="23"/>
      <c r="O8" s="32"/>
      <c r="Q8" s="32"/>
      <c r="R8" s="23"/>
      <c r="T8" s="41" t="s">
        <v>111</v>
      </c>
      <c r="U8" s="20"/>
      <c r="V8" s="20"/>
      <c r="W8" s="20"/>
      <c r="X8" s="20"/>
      <c r="Y8" s="48"/>
      <c r="Z8" s="48">
        <v>3</v>
      </c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41" t="s">
        <v>142</v>
      </c>
      <c r="AO8" s="32"/>
      <c r="AQ8" s="32"/>
      <c r="AR8" s="23"/>
      <c r="AV8" s="25"/>
      <c r="AW8" s="26">
        <v>6</v>
      </c>
      <c r="AX8" s="37"/>
      <c r="AY8" s="32"/>
      <c r="AZ8" s="23"/>
      <c r="BB8" s="41" t="s">
        <v>142</v>
      </c>
      <c r="BF8" s="32"/>
      <c r="BH8" s="32"/>
      <c r="BI8" s="23"/>
      <c r="BN8" s="38"/>
      <c r="BO8" s="25"/>
      <c r="BP8" s="26">
        <v>7</v>
      </c>
      <c r="BQ8" s="23"/>
    </row>
    <row r="9" spans="1:70" x14ac:dyDescent="0.3">
      <c r="A9">
        <v>3</v>
      </c>
      <c r="B9" t="s">
        <v>130</v>
      </c>
      <c r="C9" s="44" t="s">
        <v>48</v>
      </c>
      <c r="F9" s="25"/>
      <c r="G9" s="26">
        <v>2</v>
      </c>
      <c r="I9" s="32"/>
      <c r="J9" s="23"/>
      <c r="O9" s="32"/>
      <c r="Q9" s="32"/>
      <c r="R9" s="23"/>
      <c r="T9" s="41" t="s">
        <v>112</v>
      </c>
      <c r="U9" s="20"/>
      <c r="V9" s="20"/>
      <c r="W9" s="20"/>
      <c r="X9" s="20"/>
      <c r="Y9" s="48"/>
      <c r="Z9" s="48">
        <v>3</v>
      </c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41" t="s">
        <v>143</v>
      </c>
      <c r="AO9" s="32"/>
      <c r="AQ9" s="32"/>
      <c r="AR9" s="23"/>
      <c r="AV9" s="25"/>
      <c r="AW9" s="26">
        <v>6</v>
      </c>
      <c r="AX9" s="37"/>
      <c r="AY9" s="32"/>
      <c r="AZ9" s="23"/>
      <c r="BB9" s="41" t="s">
        <v>143</v>
      </c>
      <c r="BF9" s="32"/>
      <c r="BH9" s="32"/>
      <c r="BI9" s="23"/>
      <c r="BN9" s="38"/>
      <c r="BO9" s="25"/>
      <c r="BP9" s="26">
        <v>7</v>
      </c>
      <c r="BQ9" s="23"/>
    </row>
    <row r="10" spans="1:70" x14ac:dyDescent="0.3">
      <c r="B10" t="s">
        <v>131</v>
      </c>
      <c r="C10" s="44" t="s">
        <v>49</v>
      </c>
      <c r="F10" s="25"/>
      <c r="G10" s="26">
        <v>2</v>
      </c>
      <c r="I10" s="32"/>
      <c r="J10" s="23"/>
      <c r="O10" s="32"/>
      <c r="Q10" s="32"/>
      <c r="R10" s="23"/>
      <c r="T10" s="41" t="s">
        <v>113</v>
      </c>
      <c r="U10" s="20"/>
      <c r="V10" s="20"/>
      <c r="W10" s="20"/>
      <c r="X10" s="20"/>
      <c r="Y10" s="48"/>
      <c r="Z10" s="48">
        <v>3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41" t="s">
        <v>144</v>
      </c>
      <c r="AO10" s="32"/>
      <c r="AQ10" s="32"/>
      <c r="AR10" s="23"/>
      <c r="AV10" s="25"/>
      <c r="AW10" s="26">
        <v>6</v>
      </c>
      <c r="AX10" s="37"/>
      <c r="AY10" s="32"/>
      <c r="AZ10" s="23"/>
      <c r="BB10" s="41" t="s">
        <v>144</v>
      </c>
      <c r="BF10" s="32"/>
      <c r="BH10" s="32"/>
      <c r="BI10" s="23"/>
      <c r="BN10" s="38"/>
      <c r="BO10" s="25"/>
      <c r="BP10" s="26">
        <v>7</v>
      </c>
      <c r="BQ10" s="23"/>
    </row>
    <row r="11" spans="1:70" x14ac:dyDescent="0.3">
      <c r="B11" t="s">
        <v>132</v>
      </c>
      <c r="C11" s="45" t="s">
        <v>50</v>
      </c>
      <c r="I11" s="23"/>
      <c r="K11" s="32"/>
      <c r="L11" s="23"/>
      <c r="O11" s="32"/>
      <c r="Q11" s="32"/>
      <c r="R11" s="23"/>
      <c r="S11" s="23"/>
      <c r="T11" s="42" t="s">
        <v>114</v>
      </c>
      <c r="U11" s="21"/>
      <c r="V11" s="21"/>
      <c r="W11" s="21"/>
      <c r="X11" s="21"/>
      <c r="Y11" s="21"/>
      <c r="Z11" s="21"/>
      <c r="AA11" s="50"/>
      <c r="AB11" s="50">
        <v>4</v>
      </c>
      <c r="AC11" s="21"/>
      <c r="AD11" s="21"/>
      <c r="AE11" s="21"/>
      <c r="AF11" s="21"/>
      <c r="AG11" s="21"/>
      <c r="AH11" s="21"/>
      <c r="AI11" s="21"/>
      <c r="AJ11" s="21"/>
      <c r="AK11" s="42" t="s">
        <v>145</v>
      </c>
      <c r="AQ11" s="23"/>
      <c r="AS11" s="32"/>
      <c r="AT11" s="23"/>
      <c r="AV11" s="25"/>
      <c r="AW11" s="26">
        <v>6</v>
      </c>
      <c r="AX11" s="37"/>
      <c r="AY11" s="32"/>
      <c r="AZ11" s="23"/>
      <c r="BA11" s="23"/>
      <c r="BB11" s="42" t="s">
        <v>145</v>
      </c>
      <c r="BH11" s="23"/>
      <c r="BJ11" s="32"/>
      <c r="BK11" s="23"/>
      <c r="BN11" s="38"/>
      <c r="BO11" s="25"/>
      <c r="BP11" s="26">
        <v>7</v>
      </c>
      <c r="BQ11" s="23"/>
      <c r="BR11" s="23"/>
    </row>
    <row r="12" spans="1:70" x14ac:dyDescent="0.3">
      <c r="A12">
        <v>4</v>
      </c>
      <c r="B12" t="s">
        <v>130</v>
      </c>
      <c r="C12" s="45" t="s">
        <v>51</v>
      </c>
      <c r="I12" s="23"/>
      <c r="K12" s="32"/>
      <c r="L12" s="23"/>
      <c r="O12" s="32"/>
      <c r="Q12" s="32"/>
      <c r="R12" s="23"/>
      <c r="S12" s="23"/>
      <c r="T12" s="42" t="s">
        <v>115</v>
      </c>
      <c r="U12" s="21"/>
      <c r="V12" s="21"/>
      <c r="W12" s="21"/>
      <c r="X12" s="21"/>
      <c r="Y12" s="21"/>
      <c r="Z12" s="21"/>
      <c r="AA12" s="50"/>
      <c r="AB12" s="50">
        <v>4</v>
      </c>
      <c r="AC12" s="21"/>
      <c r="AD12" s="21"/>
      <c r="AE12" s="21"/>
      <c r="AF12" s="21"/>
      <c r="AG12" s="21"/>
      <c r="AH12" s="21"/>
      <c r="AI12" s="21"/>
      <c r="AJ12" s="21"/>
      <c r="AK12" s="42" t="s">
        <v>146</v>
      </c>
      <c r="AQ12" s="23"/>
      <c r="AS12" s="32"/>
      <c r="AT12" s="23"/>
      <c r="AV12" s="25"/>
      <c r="AW12" s="26">
        <v>6</v>
      </c>
      <c r="AX12" s="37"/>
      <c r="AY12" s="32"/>
      <c r="AZ12" s="23"/>
      <c r="BA12" s="23"/>
      <c r="BB12" s="42" t="s">
        <v>146</v>
      </c>
      <c r="BH12" s="23"/>
      <c r="BJ12" s="32"/>
      <c r="BK12" s="23"/>
      <c r="BN12" s="38"/>
      <c r="BO12" s="25"/>
      <c r="BP12" s="26">
        <v>7</v>
      </c>
      <c r="BQ12" s="23"/>
      <c r="BR12" s="23"/>
    </row>
    <row r="13" spans="1:70" x14ac:dyDescent="0.3">
      <c r="B13" t="s">
        <v>131</v>
      </c>
      <c r="C13" s="45" t="s">
        <v>52</v>
      </c>
      <c r="I13" s="23"/>
      <c r="K13" s="32"/>
      <c r="L13" s="23"/>
      <c r="O13" s="32"/>
      <c r="Q13" s="32"/>
      <c r="R13" s="23"/>
      <c r="S13" s="23"/>
      <c r="T13" s="42" t="s">
        <v>116</v>
      </c>
      <c r="U13" s="21"/>
      <c r="V13" s="21"/>
      <c r="W13" s="21"/>
      <c r="X13" s="21"/>
      <c r="Y13" s="21"/>
      <c r="Z13" s="21"/>
      <c r="AA13" s="50"/>
      <c r="AB13" s="50">
        <v>4</v>
      </c>
      <c r="AC13" s="21"/>
      <c r="AD13" s="21"/>
      <c r="AE13" s="21"/>
      <c r="AF13" s="21"/>
      <c r="AG13" s="21"/>
      <c r="AH13" s="21"/>
      <c r="AI13" s="21"/>
      <c r="AJ13" s="21"/>
      <c r="AK13" s="42" t="s">
        <v>147</v>
      </c>
      <c r="AQ13" s="23"/>
      <c r="AS13" s="32"/>
      <c r="AT13" s="23"/>
      <c r="AV13" s="25"/>
      <c r="AW13" s="26">
        <v>6</v>
      </c>
      <c r="AX13" s="37"/>
      <c r="AY13" s="32"/>
      <c r="AZ13" s="23"/>
      <c r="BA13" s="23"/>
      <c r="BB13" s="42" t="s">
        <v>147</v>
      </c>
      <c r="BH13" s="23"/>
      <c r="BJ13" s="32"/>
      <c r="BK13" s="23"/>
      <c r="BN13" s="38"/>
      <c r="BO13" s="25"/>
      <c r="BP13" s="26">
        <v>7</v>
      </c>
      <c r="BQ13" s="23"/>
      <c r="BR13" s="23"/>
    </row>
    <row r="14" spans="1:70" x14ac:dyDescent="0.3">
      <c r="B14" t="s">
        <v>132</v>
      </c>
      <c r="C14" s="45" t="s">
        <v>53</v>
      </c>
      <c r="I14" s="23"/>
      <c r="K14" s="32"/>
      <c r="L14" s="23"/>
      <c r="O14" s="32"/>
      <c r="Q14" s="32"/>
      <c r="R14" s="23"/>
      <c r="S14" s="23"/>
      <c r="T14" s="42" t="s">
        <v>117</v>
      </c>
      <c r="U14" s="21"/>
      <c r="V14" s="21"/>
      <c r="W14" s="21"/>
      <c r="X14" s="21"/>
      <c r="Y14" s="21"/>
      <c r="Z14" s="21"/>
      <c r="AA14" s="50"/>
      <c r="AB14" s="50">
        <v>4</v>
      </c>
      <c r="AC14" s="21"/>
      <c r="AD14" s="21"/>
      <c r="AE14" s="21"/>
      <c r="AF14" s="21"/>
      <c r="AG14" s="21"/>
      <c r="AH14" s="21"/>
      <c r="AI14" s="21"/>
      <c r="AJ14" s="21"/>
      <c r="AK14" s="42" t="s">
        <v>148</v>
      </c>
      <c r="AQ14" s="23"/>
      <c r="AS14" s="32"/>
      <c r="AT14" s="23"/>
      <c r="AV14" s="25"/>
      <c r="AW14" s="26">
        <v>6</v>
      </c>
      <c r="AX14" s="37"/>
      <c r="AY14" s="32"/>
      <c r="AZ14" s="23"/>
      <c r="BA14" s="23"/>
      <c r="BB14" s="42" t="s">
        <v>148</v>
      </c>
      <c r="BH14" s="23"/>
      <c r="BJ14" s="32"/>
      <c r="BK14" s="23"/>
      <c r="BN14" s="38"/>
      <c r="BO14" s="25"/>
      <c r="BP14" s="26">
        <v>7</v>
      </c>
      <c r="BQ14" s="23"/>
      <c r="BR14" s="23"/>
    </row>
    <row r="15" spans="1:70" x14ac:dyDescent="0.3">
      <c r="A15">
        <v>5</v>
      </c>
      <c r="B15" t="s">
        <v>130</v>
      </c>
      <c r="C15" s="45" t="s">
        <v>54</v>
      </c>
      <c r="I15" s="23"/>
      <c r="K15" s="32"/>
      <c r="L15" s="23"/>
      <c r="O15" s="32"/>
      <c r="Q15" s="32"/>
      <c r="R15" s="23"/>
      <c r="S15" s="23"/>
      <c r="T15" s="42" t="s">
        <v>118</v>
      </c>
      <c r="U15" s="21"/>
      <c r="V15" s="21"/>
      <c r="W15" s="21"/>
      <c r="X15" s="21"/>
      <c r="Y15" s="21"/>
      <c r="Z15" s="21"/>
      <c r="AA15" s="50"/>
      <c r="AB15" s="50">
        <v>4</v>
      </c>
      <c r="AC15" s="21"/>
      <c r="AD15" s="21"/>
      <c r="AE15" s="21"/>
      <c r="AF15" s="21"/>
      <c r="AG15" s="21"/>
      <c r="AH15" s="21"/>
      <c r="AI15" s="21"/>
      <c r="AJ15" s="21"/>
      <c r="AK15" s="42" t="s">
        <v>149</v>
      </c>
      <c r="AQ15" s="23"/>
      <c r="AS15" s="32"/>
      <c r="AT15" s="23"/>
      <c r="AV15" s="25"/>
      <c r="AW15" s="26">
        <v>6</v>
      </c>
      <c r="AX15" s="37"/>
      <c r="AY15" s="32"/>
      <c r="AZ15" s="23"/>
      <c r="BA15" s="23"/>
      <c r="BB15" s="42" t="s">
        <v>149</v>
      </c>
      <c r="BH15" s="23"/>
      <c r="BJ15" s="32"/>
      <c r="BK15" s="23"/>
      <c r="BN15" s="38"/>
      <c r="BO15" s="25"/>
      <c r="BP15" s="26">
        <v>7</v>
      </c>
      <c r="BQ15" s="23"/>
      <c r="BR15" s="23"/>
    </row>
    <row r="16" spans="1:70" x14ac:dyDescent="0.3">
      <c r="B16" t="s">
        <v>131</v>
      </c>
      <c r="C16" s="45" t="s">
        <v>55</v>
      </c>
      <c r="I16" s="23"/>
      <c r="K16" s="32"/>
      <c r="L16" s="23"/>
      <c r="O16" s="32"/>
      <c r="Q16" s="32"/>
      <c r="R16" s="23"/>
      <c r="S16" s="23"/>
      <c r="T16" s="42" t="s">
        <v>119</v>
      </c>
      <c r="U16" s="21"/>
      <c r="V16" s="21"/>
      <c r="W16" s="21"/>
      <c r="X16" s="21"/>
      <c r="Y16" s="21"/>
      <c r="Z16" s="21"/>
      <c r="AA16" s="50"/>
      <c r="AB16" s="50">
        <v>4</v>
      </c>
      <c r="AC16" s="21"/>
      <c r="AD16" s="21"/>
      <c r="AE16" s="21"/>
      <c r="AF16" s="21"/>
      <c r="AG16" s="21"/>
      <c r="AH16" s="21"/>
      <c r="AI16" s="21"/>
      <c r="AJ16" s="21"/>
      <c r="AK16" s="42" t="s">
        <v>150</v>
      </c>
      <c r="AQ16" s="23"/>
      <c r="AS16" s="32"/>
      <c r="AT16" s="23"/>
      <c r="AV16" s="25"/>
      <c r="AW16" s="26">
        <v>6</v>
      </c>
      <c r="AX16" s="37"/>
      <c r="AY16" s="32"/>
      <c r="AZ16" s="23"/>
      <c r="BA16" s="23"/>
      <c r="BB16" s="42" t="s">
        <v>150</v>
      </c>
      <c r="BH16" s="23"/>
      <c r="BJ16" s="32"/>
      <c r="BK16" s="23"/>
      <c r="BN16" s="38"/>
      <c r="BO16" s="25"/>
      <c r="BP16" s="26">
        <v>7</v>
      </c>
      <c r="BQ16" s="23"/>
      <c r="BR16" s="23"/>
    </row>
    <row r="17" spans="1:70" x14ac:dyDescent="0.3">
      <c r="B17" t="s">
        <v>132</v>
      </c>
      <c r="C17" s="45" t="s">
        <v>56</v>
      </c>
      <c r="I17" s="23"/>
      <c r="K17" s="32"/>
      <c r="L17" s="23"/>
      <c r="O17" s="32"/>
      <c r="Q17" s="32"/>
      <c r="R17" s="23"/>
      <c r="S17" s="23"/>
      <c r="T17" s="42" t="s">
        <v>120</v>
      </c>
      <c r="U17" s="21"/>
      <c r="V17" s="21"/>
      <c r="W17" s="21"/>
      <c r="X17" s="21"/>
      <c r="Y17" s="21"/>
      <c r="Z17" s="21"/>
      <c r="AA17" s="50"/>
      <c r="AB17" s="50">
        <v>4</v>
      </c>
      <c r="AC17" s="21"/>
      <c r="AD17" s="21"/>
      <c r="AE17" s="21"/>
      <c r="AF17" s="21"/>
      <c r="AG17" s="21"/>
      <c r="AH17" s="21"/>
      <c r="AI17" s="21"/>
      <c r="AJ17" s="21"/>
      <c r="AK17" s="42" t="s">
        <v>151</v>
      </c>
      <c r="AQ17" s="23"/>
      <c r="AS17" s="32"/>
      <c r="AT17" s="23"/>
      <c r="AV17" s="25"/>
      <c r="AW17" s="26">
        <v>6</v>
      </c>
      <c r="AX17" s="37"/>
      <c r="AY17" s="32"/>
      <c r="AZ17" s="23"/>
      <c r="BA17" s="23"/>
      <c r="BB17" s="42" t="s">
        <v>151</v>
      </c>
      <c r="BH17" s="23"/>
      <c r="BJ17" s="32"/>
      <c r="BK17" s="23"/>
      <c r="BN17" s="38"/>
      <c r="BO17" s="25"/>
      <c r="BP17" s="26">
        <v>7</v>
      </c>
      <c r="BQ17" s="23"/>
      <c r="BR17" s="23"/>
    </row>
    <row r="18" spans="1:70" x14ac:dyDescent="0.3">
      <c r="A18">
        <v>6</v>
      </c>
      <c r="B18" t="s">
        <v>130</v>
      </c>
      <c r="C18" s="45" t="s">
        <v>57</v>
      </c>
      <c r="I18" s="23"/>
      <c r="K18" s="32"/>
      <c r="L18" s="23"/>
      <c r="O18" s="32"/>
      <c r="Q18" s="32"/>
      <c r="R18" s="23"/>
      <c r="S18" s="23"/>
      <c r="T18" s="42" t="s">
        <v>121</v>
      </c>
      <c r="U18" s="21"/>
      <c r="V18" s="21"/>
      <c r="W18" s="21"/>
      <c r="X18" s="21"/>
      <c r="Y18" s="21"/>
      <c r="Z18" s="21"/>
      <c r="AA18" s="50"/>
      <c r="AB18" s="50">
        <v>4</v>
      </c>
      <c r="AC18" s="21"/>
      <c r="AD18" s="21"/>
      <c r="AE18" s="21"/>
      <c r="AF18" s="21"/>
      <c r="AG18" s="21"/>
      <c r="AH18" s="21"/>
      <c r="AI18" s="21"/>
      <c r="AJ18" s="21"/>
      <c r="AK18" s="42" t="s">
        <v>152</v>
      </c>
      <c r="AQ18" s="23"/>
      <c r="AS18" s="32"/>
      <c r="AT18" s="23"/>
      <c r="AV18" s="25"/>
      <c r="AW18" s="26">
        <v>6</v>
      </c>
      <c r="AX18" s="37"/>
      <c r="AY18" s="32"/>
      <c r="AZ18" s="23"/>
      <c r="BA18" s="23"/>
      <c r="BB18" s="42" t="s">
        <v>152</v>
      </c>
      <c r="BH18" s="23"/>
      <c r="BJ18" s="32"/>
      <c r="BK18" s="23"/>
      <c r="BN18" s="38"/>
      <c r="BO18" s="25"/>
      <c r="BP18" s="26">
        <v>7</v>
      </c>
      <c r="BQ18" s="23"/>
      <c r="BR18" s="23"/>
    </row>
    <row r="19" spans="1:70" x14ac:dyDescent="0.3">
      <c r="B19" t="s">
        <v>131</v>
      </c>
      <c r="C19" s="46" t="s">
        <v>59</v>
      </c>
      <c r="D19" s="27"/>
      <c r="E19" s="26">
        <v>1</v>
      </c>
      <c r="F19" s="23"/>
      <c r="M19" s="32"/>
      <c r="O19" s="32"/>
      <c r="S19" s="32"/>
      <c r="T19" s="28" t="s">
        <v>122</v>
      </c>
      <c r="U19" s="22"/>
      <c r="V19" s="22"/>
      <c r="W19" s="22"/>
      <c r="X19" s="22"/>
      <c r="Y19" s="22"/>
      <c r="Z19" s="22"/>
      <c r="AA19" s="22"/>
      <c r="AB19" s="22"/>
      <c r="AC19" s="49"/>
      <c r="AD19" s="49">
        <v>5</v>
      </c>
      <c r="AE19" s="22"/>
      <c r="AF19" s="22"/>
      <c r="AG19" s="22"/>
      <c r="AH19" s="22"/>
      <c r="AI19" s="22"/>
      <c r="AJ19" s="22"/>
      <c r="AK19" s="28" t="s">
        <v>153</v>
      </c>
      <c r="AM19" s="32"/>
      <c r="AN19" s="23"/>
      <c r="AU19" s="32"/>
      <c r="AV19" s="25"/>
      <c r="AW19" s="26">
        <v>6</v>
      </c>
      <c r="AX19" s="37"/>
      <c r="BA19" s="38"/>
      <c r="BB19" s="28" t="s">
        <v>153</v>
      </c>
      <c r="BD19" s="32"/>
      <c r="BE19" s="23"/>
      <c r="BL19" s="32"/>
      <c r="BN19" s="32"/>
      <c r="BQ19" s="25"/>
      <c r="BR19" s="26">
        <v>8</v>
      </c>
    </row>
    <row r="20" spans="1:70" x14ac:dyDescent="0.3">
      <c r="B20" t="s">
        <v>132</v>
      </c>
      <c r="C20" s="46" t="s">
        <v>60</v>
      </c>
      <c r="D20" s="27"/>
      <c r="E20" s="26">
        <v>1</v>
      </c>
      <c r="F20" s="23"/>
      <c r="M20" s="32"/>
      <c r="O20" s="32"/>
      <c r="S20" s="32"/>
      <c r="T20" s="28" t="s">
        <v>123</v>
      </c>
      <c r="U20" s="22"/>
      <c r="V20" s="22"/>
      <c r="W20" s="22"/>
      <c r="X20" s="22"/>
      <c r="Y20" s="22"/>
      <c r="Z20" s="22"/>
      <c r="AA20" s="22"/>
      <c r="AB20" s="22"/>
      <c r="AC20" s="49"/>
      <c r="AD20" s="49">
        <v>5</v>
      </c>
      <c r="AE20" s="22"/>
      <c r="AF20" s="22"/>
      <c r="AG20" s="22"/>
      <c r="AH20" s="22"/>
      <c r="AI20" s="22"/>
      <c r="AJ20" s="22"/>
      <c r="AK20" s="28" t="s">
        <v>154</v>
      </c>
      <c r="AM20" s="32"/>
      <c r="AN20" s="23"/>
      <c r="AU20" s="32"/>
      <c r="AV20" s="25"/>
      <c r="AW20" s="26">
        <v>6</v>
      </c>
      <c r="AX20" s="37"/>
      <c r="BA20" s="38"/>
      <c r="BB20" s="28" t="s">
        <v>154</v>
      </c>
      <c r="BD20" s="32"/>
      <c r="BE20" s="23"/>
      <c r="BL20" s="32"/>
      <c r="BN20" s="32"/>
      <c r="BQ20" s="25"/>
      <c r="BR20" s="26">
        <v>8</v>
      </c>
    </row>
    <row r="21" spans="1:70" x14ac:dyDescent="0.3">
      <c r="A21">
        <v>7</v>
      </c>
      <c r="B21" t="s">
        <v>130</v>
      </c>
      <c r="C21" s="46" t="s">
        <v>61</v>
      </c>
      <c r="D21" s="27"/>
      <c r="E21" s="26">
        <v>1</v>
      </c>
      <c r="F21" s="23"/>
      <c r="M21" s="32"/>
      <c r="O21" s="32"/>
      <c r="S21" s="32"/>
      <c r="T21" s="28" t="s">
        <v>124</v>
      </c>
      <c r="U21" s="22"/>
      <c r="V21" s="22"/>
      <c r="W21" s="22"/>
      <c r="X21" s="22"/>
      <c r="Y21" s="22"/>
      <c r="Z21" s="22"/>
      <c r="AA21" s="22"/>
      <c r="AB21" s="22"/>
      <c r="AC21" s="49"/>
      <c r="AD21" s="49">
        <v>5</v>
      </c>
      <c r="AE21" s="22"/>
      <c r="AF21" s="22"/>
      <c r="AG21" s="22"/>
      <c r="AH21" s="22"/>
      <c r="AI21" s="22"/>
      <c r="AJ21" s="22"/>
      <c r="AK21" s="28" t="s">
        <v>155</v>
      </c>
      <c r="AM21" s="32"/>
      <c r="AN21" s="23"/>
      <c r="AU21" s="32"/>
      <c r="AV21" s="25"/>
      <c r="AW21" s="26">
        <v>6</v>
      </c>
      <c r="AX21" s="37"/>
      <c r="BA21" s="38"/>
      <c r="BB21" s="28" t="s">
        <v>155</v>
      </c>
      <c r="BD21" s="32"/>
      <c r="BE21" s="23"/>
      <c r="BL21" s="32"/>
      <c r="BN21" s="32"/>
      <c r="BQ21" s="25"/>
      <c r="BR21" s="26">
        <v>8</v>
      </c>
    </row>
    <row r="22" spans="1:70" x14ac:dyDescent="0.3">
      <c r="B22" t="s">
        <v>131</v>
      </c>
      <c r="C22" s="46" t="s">
        <v>62</v>
      </c>
      <c r="D22" s="27"/>
      <c r="E22" s="26">
        <v>1</v>
      </c>
      <c r="F22" s="23"/>
      <c r="M22" s="32"/>
      <c r="O22" s="32"/>
      <c r="S22" s="32"/>
      <c r="T22" s="28" t="s">
        <v>125</v>
      </c>
      <c r="U22" s="22"/>
      <c r="V22" s="22"/>
      <c r="W22" s="22"/>
      <c r="X22" s="22"/>
      <c r="Y22" s="22"/>
      <c r="Z22" s="22"/>
      <c r="AA22" s="22"/>
      <c r="AB22" s="22"/>
      <c r="AC22" s="49"/>
      <c r="AD22" s="49">
        <v>5</v>
      </c>
      <c r="AE22" s="22"/>
      <c r="AF22" s="22"/>
      <c r="AG22" s="22"/>
      <c r="AH22" s="22"/>
      <c r="AI22" s="22"/>
      <c r="AJ22" s="22"/>
      <c r="AK22" s="28" t="s">
        <v>156</v>
      </c>
      <c r="AM22" s="32"/>
      <c r="AN22" s="23"/>
      <c r="AU22" s="32"/>
      <c r="AV22" s="25"/>
      <c r="AW22" s="26">
        <v>6</v>
      </c>
      <c r="AX22" s="37"/>
      <c r="BA22" s="38"/>
      <c r="BB22" s="28" t="s">
        <v>156</v>
      </c>
      <c r="BD22" s="32"/>
      <c r="BE22" s="23"/>
      <c r="BL22" s="32"/>
      <c r="BN22" s="32"/>
      <c r="BQ22" s="25"/>
      <c r="BR22" s="26">
        <v>8</v>
      </c>
    </row>
    <row r="23" spans="1:70" x14ac:dyDescent="0.3">
      <c r="B23" t="s">
        <v>132</v>
      </c>
      <c r="C23" s="46" t="s">
        <v>63</v>
      </c>
      <c r="D23" s="27"/>
      <c r="E23" s="26">
        <v>1</v>
      </c>
      <c r="F23" s="23"/>
      <c r="M23" s="32"/>
      <c r="O23" s="32"/>
      <c r="S23" s="32"/>
      <c r="T23" s="28" t="s">
        <v>126</v>
      </c>
      <c r="U23" s="22"/>
      <c r="V23" s="22"/>
      <c r="W23" s="22"/>
      <c r="X23" s="22"/>
      <c r="Y23" s="22"/>
      <c r="Z23" s="22"/>
      <c r="AA23" s="22"/>
      <c r="AB23" s="22"/>
      <c r="AC23" s="49"/>
      <c r="AD23" s="49">
        <v>5</v>
      </c>
      <c r="AE23" s="22"/>
      <c r="AF23" s="22"/>
      <c r="AG23" s="22"/>
      <c r="AH23" s="22"/>
      <c r="AI23" s="22"/>
      <c r="AJ23" s="22"/>
      <c r="AK23" s="28" t="s">
        <v>157</v>
      </c>
      <c r="AM23" s="32"/>
      <c r="AN23" s="23"/>
      <c r="AU23" s="32"/>
      <c r="AV23" s="25"/>
      <c r="AW23" s="26">
        <v>6</v>
      </c>
      <c r="AX23" s="37"/>
      <c r="BA23" s="38"/>
      <c r="BB23" s="28" t="s">
        <v>157</v>
      </c>
      <c r="BD23" s="32"/>
      <c r="BE23" s="23"/>
      <c r="BL23" s="32"/>
      <c r="BN23" s="32"/>
      <c r="BQ23" s="25"/>
      <c r="BR23" s="26">
        <v>8</v>
      </c>
    </row>
    <row r="24" spans="1:70" x14ac:dyDescent="0.3">
      <c r="A24">
        <v>8</v>
      </c>
      <c r="B24" t="s">
        <v>130</v>
      </c>
      <c r="C24" s="46" t="s">
        <v>64</v>
      </c>
      <c r="D24" s="27"/>
      <c r="E24" s="26">
        <v>1</v>
      </c>
      <c r="F24" s="23"/>
      <c r="M24" s="32"/>
      <c r="O24" s="32"/>
      <c r="S24" s="32"/>
      <c r="T24" s="28" t="s">
        <v>127</v>
      </c>
      <c r="U24" s="22"/>
      <c r="V24" s="22"/>
      <c r="W24" s="22"/>
      <c r="X24" s="22"/>
      <c r="Y24" s="22"/>
      <c r="Z24" s="22"/>
      <c r="AA24" s="22"/>
      <c r="AB24" s="22"/>
      <c r="AC24" s="49"/>
      <c r="AD24" s="49">
        <v>5</v>
      </c>
      <c r="AE24" s="22"/>
      <c r="AF24" s="22"/>
      <c r="AG24" s="22"/>
      <c r="AH24" s="22"/>
      <c r="AI24" s="22"/>
      <c r="AJ24" s="22"/>
      <c r="AK24" s="28" t="s">
        <v>158</v>
      </c>
      <c r="AM24" s="32"/>
      <c r="AN24" s="23"/>
      <c r="AU24" s="32"/>
      <c r="AV24" s="25"/>
      <c r="AW24" s="26">
        <v>6</v>
      </c>
      <c r="AX24" s="37"/>
      <c r="BA24" s="38"/>
      <c r="BB24" s="28" t="s">
        <v>158</v>
      </c>
      <c r="BD24" s="32"/>
      <c r="BE24" s="23"/>
      <c r="BL24" s="32"/>
      <c r="BN24" s="32"/>
      <c r="BQ24" s="25"/>
      <c r="BR24" s="26">
        <v>8</v>
      </c>
    </row>
    <row r="25" spans="1:70" x14ac:dyDescent="0.3">
      <c r="B25" t="s">
        <v>131</v>
      </c>
      <c r="C25" s="46" t="s">
        <v>65</v>
      </c>
      <c r="D25" s="27"/>
      <c r="E25" s="26">
        <v>1</v>
      </c>
      <c r="F25" s="23"/>
      <c r="M25" s="32"/>
      <c r="O25" s="32"/>
      <c r="S25" s="32"/>
      <c r="T25" s="28" t="s">
        <v>128</v>
      </c>
      <c r="U25" s="22"/>
      <c r="V25" s="22"/>
      <c r="W25" s="22"/>
      <c r="X25" s="22"/>
      <c r="Y25" s="22"/>
      <c r="Z25" s="22"/>
      <c r="AA25" s="22"/>
      <c r="AB25" s="22"/>
      <c r="AC25" s="49"/>
      <c r="AD25" s="49">
        <v>5</v>
      </c>
      <c r="AE25" s="22"/>
      <c r="AF25" s="22"/>
      <c r="AG25" s="22"/>
      <c r="AH25" s="22"/>
      <c r="AI25" s="22"/>
      <c r="AJ25" s="22"/>
      <c r="AK25" s="28" t="s">
        <v>159</v>
      </c>
      <c r="AM25" s="32"/>
      <c r="AN25" s="23"/>
      <c r="AU25" s="32"/>
      <c r="AV25" s="25"/>
      <c r="AW25" s="26">
        <v>6</v>
      </c>
      <c r="AX25" s="37"/>
      <c r="BA25" s="38"/>
      <c r="BB25" s="28" t="s">
        <v>159</v>
      </c>
      <c r="BD25" s="32"/>
      <c r="BE25" s="23"/>
      <c r="BL25" s="32"/>
      <c r="BN25" s="32"/>
      <c r="BQ25" s="25"/>
      <c r="BR25" s="26">
        <v>8</v>
      </c>
    </row>
    <row r="26" spans="1:70" x14ac:dyDescent="0.3">
      <c r="B26" t="s">
        <v>132</v>
      </c>
      <c r="C26" s="46" t="s">
        <v>58</v>
      </c>
      <c r="D26" s="27"/>
      <c r="E26" s="26">
        <v>1</v>
      </c>
      <c r="F26" s="23"/>
      <c r="M26" s="32"/>
      <c r="O26" s="32"/>
      <c r="S26" s="32"/>
      <c r="T26" s="28" t="s">
        <v>129</v>
      </c>
      <c r="U26" s="22"/>
      <c r="V26" s="22"/>
      <c r="W26" s="22"/>
      <c r="X26" s="22"/>
      <c r="Y26" s="22"/>
      <c r="Z26" s="22"/>
      <c r="AA26" s="22"/>
      <c r="AB26" s="22"/>
      <c r="AC26" s="49"/>
      <c r="AD26" s="49">
        <v>5</v>
      </c>
      <c r="AE26" s="22"/>
      <c r="AF26" s="22"/>
      <c r="AG26" s="22"/>
      <c r="AH26" s="22"/>
      <c r="AI26" s="22"/>
      <c r="AJ26" s="22"/>
      <c r="AK26" s="28" t="s">
        <v>160</v>
      </c>
      <c r="AM26" s="32"/>
      <c r="AN26" s="23"/>
      <c r="AU26" s="32"/>
      <c r="AV26" s="25"/>
      <c r="AW26" s="26">
        <v>6</v>
      </c>
      <c r="AX26" s="37"/>
      <c r="BA26" s="32"/>
      <c r="BB26" s="28" t="s">
        <v>160</v>
      </c>
      <c r="BD26" s="32"/>
      <c r="BE26" s="23"/>
      <c r="BL26" s="32"/>
      <c r="BN26" s="32"/>
      <c r="BQ26" s="25"/>
      <c r="BR26" s="26">
        <v>8</v>
      </c>
    </row>
    <row r="28" spans="1:70" ht="15" thickBot="1" x14ac:dyDescent="0.35">
      <c r="C28" s="43"/>
      <c r="T28" s="40"/>
      <c r="AK28" s="40"/>
      <c r="BB28" s="40"/>
    </row>
    <row r="29" spans="1:70" ht="15.6" thickTop="1" thickBot="1" x14ac:dyDescent="0.35">
      <c r="C29" s="43" t="s">
        <v>133</v>
      </c>
      <c r="D29" s="84" t="s">
        <v>66</v>
      </c>
      <c r="E29" s="83"/>
      <c r="F29" s="83" t="s">
        <v>67</v>
      </c>
      <c r="G29" s="83"/>
      <c r="H29" s="83" t="s">
        <v>68</v>
      </c>
      <c r="I29" s="83"/>
      <c r="J29" s="83" t="s">
        <v>69</v>
      </c>
      <c r="K29" s="83"/>
      <c r="L29" s="83" t="s">
        <v>70</v>
      </c>
      <c r="M29" s="83"/>
      <c r="N29" s="83" t="s">
        <v>71</v>
      </c>
      <c r="O29" s="83"/>
      <c r="P29" s="83" t="s">
        <v>72</v>
      </c>
      <c r="Q29" s="83"/>
      <c r="R29" s="83" t="s">
        <v>73</v>
      </c>
      <c r="S29" s="83"/>
      <c r="T29" s="40" t="s">
        <v>134</v>
      </c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40" t="s">
        <v>135</v>
      </c>
      <c r="AL29" s="84" t="s">
        <v>66</v>
      </c>
      <c r="AM29" s="83"/>
      <c r="AN29" s="83" t="s">
        <v>67</v>
      </c>
      <c r="AO29" s="83"/>
      <c r="AP29" s="83" t="s">
        <v>68</v>
      </c>
      <c r="AQ29" s="83"/>
      <c r="AR29" s="83" t="s">
        <v>69</v>
      </c>
      <c r="AS29" s="83"/>
      <c r="AT29" s="83" t="s">
        <v>70</v>
      </c>
      <c r="AU29" s="83"/>
      <c r="AV29" s="83" t="s">
        <v>71</v>
      </c>
      <c r="AW29" s="83"/>
      <c r="AX29" s="83" t="s">
        <v>72</v>
      </c>
      <c r="AY29" s="83"/>
      <c r="AZ29" s="83" t="s">
        <v>73</v>
      </c>
      <c r="BA29" s="83"/>
      <c r="BB29" s="40" t="s">
        <v>136</v>
      </c>
      <c r="BC29" s="84" t="s">
        <v>66</v>
      </c>
      <c r="BD29" s="83"/>
      <c r="BE29" s="83" t="s">
        <v>67</v>
      </c>
      <c r="BF29" s="83"/>
      <c r="BG29" s="83" t="s">
        <v>68</v>
      </c>
      <c r="BH29" s="83"/>
      <c r="BI29" s="83" t="s">
        <v>69</v>
      </c>
      <c r="BJ29" s="83"/>
      <c r="BK29" s="83" t="s">
        <v>70</v>
      </c>
      <c r="BL29" s="83"/>
      <c r="BM29" s="83" t="s">
        <v>71</v>
      </c>
      <c r="BN29" s="83"/>
      <c r="BO29" s="83" t="s">
        <v>72</v>
      </c>
      <c r="BP29" s="83"/>
      <c r="BQ29" s="83" t="s">
        <v>73</v>
      </c>
      <c r="BR29" s="83"/>
    </row>
    <row r="30" spans="1:70" ht="15" thickTop="1" x14ac:dyDescent="0.3">
      <c r="A30">
        <v>1</v>
      </c>
      <c r="B30" t="s">
        <v>130</v>
      </c>
      <c r="C30" s="44" t="s">
        <v>42</v>
      </c>
      <c r="F30" s="25"/>
      <c r="G30" s="33">
        <v>2</v>
      </c>
      <c r="H30" s="29"/>
      <c r="I30" s="30"/>
      <c r="J30" s="31"/>
      <c r="K30" s="29"/>
      <c r="L30" s="29"/>
      <c r="M30" s="29"/>
      <c r="N30" s="29"/>
      <c r="O30" s="30"/>
      <c r="P30" s="29"/>
      <c r="Q30" s="30"/>
      <c r="R30" s="31"/>
      <c r="S30" s="29" t="s">
        <v>82</v>
      </c>
      <c r="T30" s="41" t="s">
        <v>106</v>
      </c>
      <c r="U30" s="20"/>
      <c r="V30" s="20"/>
      <c r="W30" s="20"/>
      <c r="X30" s="20"/>
      <c r="Y30" s="47"/>
      <c r="Z30" s="47">
        <v>3</v>
      </c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41" t="s">
        <v>137</v>
      </c>
      <c r="AL30" s="29"/>
      <c r="AM30" s="29"/>
      <c r="AN30" s="29"/>
      <c r="AO30" s="30"/>
      <c r="AP30" s="29"/>
      <c r="AQ30" s="30"/>
      <c r="AR30" s="31"/>
      <c r="AS30" s="29"/>
      <c r="AT30" s="29"/>
      <c r="AU30" s="29"/>
      <c r="AV30" s="35"/>
      <c r="AW30" s="26">
        <v>6</v>
      </c>
      <c r="AX30" s="36"/>
      <c r="AY30" s="30"/>
      <c r="AZ30" s="31"/>
      <c r="BA30" s="29"/>
      <c r="BB30" s="41" t="s">
        <v>137</v>
      </c>
      <c r="BC30" s="34"/>
      <c r="BD30" s="29"/>
      <c r="BE30" s="29"/>
      <c r="BF30" s="30"/>
      <c r="BG30" s="29"/>
      <c r="BH30" s="30"/>
      <c r="BI30" s="31"/>
      <c r="BJ30" s="29"/>
      <c r="BK30" s="29"/>
      <c r="BL30" s="29"/>
      <c r="BM30" s="29"/>
      <c r="BN30" s="39"/>
      <c r="BO30" s="25"/>
      <c r="BP30" s="26">
        <v>7</v>
      </c>
      <c r="BQ30" s="23"/>
    </row>
    <row r="31" spans="1:70" x14ac:dyDescent="0.3">
      <c r="B31" t="s">
        <v>131</v>
      </c>
      <c r="C31" s="44" t="s">
        <v>43</v>
      </c>
      <c r="F31" s="25"/>
      <c r="G31" s="26">
        <v>2</v>
      </c>
      <c r="I31" s="32"/>
      <c r="J31" s="23"/>
      <c r="O31" s="32"/>
      <c r="Q31" s="32"/>
      <c r="R31" s="23"/>
      <c r="S31" t="s">
        <v>83</v>
      </c>
      <c r="T31" s="41" t="s">
        <v>107</v>
      </c>
      <c r="U31" s="20"/>
      <c r="V31" s="20"/>
      <c r="W31" s="20"/>
      <c r="X31" s="20"/>
      <c r="Y31" s="48"/>
      <c r="Z31" s="48">
        <v>3</v>
      </c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41" t="s">
        <v>138</v>
      </c>
      <c r="AO31" s="32"/>
      <c r="AQ31" s="32"/>
      <c r="AR31" s="23"/>
      <c r="AV31" s="25"/>
      <c r="AW31" s="26">
        <v>6</v>
      </c>
      <c r="AX31" s="37"/>
      <c r="AY31" s="32"/>
      <c r="AZ31" s="23"/>
      <c r="BB31" s="41" t="s">
        <v>138</v>
      </c>
      <c r="BC31" s="24"/>
      <c r="BF31" s="32"/>
      <c r="BH31" s="32"/>
      <c r="BI31" s="23"/>
      <c r="BN31" s="38"/>
      <c r="BO31" s="25"/>
      <c r="BP31" s="26">
        <v>7</v>
      </c>
      <c r="BQ31" s="23"/>
    </row>
    <row r="32" spans="1:70" x14ac:dyDescent="0.3">
      <c r="B32" t="s">
        <v>132</v>
      </c>
      <c r="C32" s="44" t="s">
        <v>44</v>
      </c>
      <c r="F32" s="25"/>
      <c r="G32" s="26">
        <v>2</v>
      </c>
      <c r="I32" s="32"/>
      <c r="J32" s="23"/>
      <c r="O32" s="32"/>
      <c r="Q32" s="32"/>
      <c r="R32" s="23"/>
      <c r="S32" t="s">
        <v>84</v>
      </c>
      <c r="T32" s="41" t="s">
        <v>108</v>
      </c>
      <c r="U32" s="20"/>
      <c r="V32" s="20"/>
      <c r="W32" s="20"/>
      <c r="X32" s="20"/>
      <c r="Y32" s="48"/>
      <c r="Z32" s="48">
        <v>3</v>
      </c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41" t="s">
        <v>139</v>
      </c>
      <c r="AO32" s="32"/>
      <c r="AQ32" s="32"/>
      <c r="AR32" s="23"/>
      <c r="AV32" s="25"/>
      <c r="AW32" s="26">
        <v>6</v>
      </c>
      <c r="AX32" s="37"/>
      <c r="AY32" s="32"/>
      <c r="AZ32" s="23"/>
      <c r="BB32" s="41" t="s">
        <v>139</v>
      </c>
      <c r="BC32" s="24"/>
      <c r="BF32" s="32"/>
      <c r="BH32" s="32"/>
      <c r="BI32" s="23"/>
      <c r="BN32" s="38"/>
      <c r="BO32" s="25"/>
      <c r="BP32" s="26">
        <v>7</v>
      </c>
      <c r="BQ32" s="23"/>
    </row>
    <row r="33" spans="1:70" x14ac:dyDescent="0.3">
      <c r="A33">
        <v>2</v>
      </c>
      <c r="B33" t="s">
        <v>130</v>
      </c>
      <c r="C33" s="44" t="s">
        <v>45</v>
      </c>
      <c r="F33" s="25"/>
      <c r="G33" s="26">
        <v>2</v>
      </c>
      <c r="I33" s="32"/>
      <c r="J33" s="23"/>
      <c r="O33" s="32"/>
      <c r="Q33" s="32"/>
      <c r="R33" s="23"/>
      <c r="S33" t="s">
        <v>85</v>
      </c>
      <c r="T33" s="41" t="s">
        <v>109</v>
      </c>
      <c r="U33" s="20"/>
      <c r="V33" s="20"/>
      <c r="W33" s="20"/>
      <c r="X33" s="20"/>
      <c r="Y33" s="48"/>
      <c r="Z33" s="48">
        <v>3</v>
      </c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41" t="s">
        <v>140</v>
      </c>
      <c r="AO33" s="32"/>
      <c r="AQ33" s="32"/>
      <c r="AR33" s="23"/>
      <c r="AV33" s="25"/>
      <c r="AW33" s="26">
        <v>6</v>
      </c>
      <c r="AX33" s="37"/>
      <c r="AY33" s="32"/>
      <c r="AZ33" s="23"/>
      <c r="BB33" s="41" t="s">
        <v>140</v>
      </c>
      <c r="BC33" s="24"/>
      <c r="BF33" s="32"/>
      <c r="BH33" s="32"/>
      <c r="BI33" s="23"/>
      <c r="BN33" s="38"/>
      <c r="BO33" s="25"/>
      <c r="BP33" s="26">
        <v>7</v>
      </c>
      <c r="BQ33" s="23"/>
    </row>
    <row r="34" spans="1:70" x14ac:dyDescent="0.3">
      <c r="B34" t="s">
        <v>131</v>
      </c>
      <c r="C34" s="44" t="s">
        <v>46</v>
      </c>
      <c r="F34" s="25"/>
      <c r="G34" s="26">
        <v>2</v>
      </c>
      <c r="I34" s="32"/>
      <c r="J34" s="23"/>
      <c r="O34" s="32"/>
      <c r="Q34" s="32"/>
      <c r="R34" s="23"/>
      <c r="S34" t="s">
        <v>86</v>
      </c>
      <c r="T34" s="41" t="s">
        <v>110</v>
      </c>
      <c r="U34" s="20"/>
      <c r="V34" s="20"/>
      <c r="W34" s="20"/>
      <c r="X34" s="20"/>
      <c r="Y34" s="48"/>
      <c r="Z34" s="48">
        <v>3</v>
      </c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41" t="s">
        <v>141</v>
      </c>
      <c r="AO34" s="32"/>
      <c r="AQ34" s="32"/>
      <c r="AR34" s="23"/>
      <c r="AV34" s="25"/>
      <c r="AW34" s="26">
        <v>6</v>
      </c>
      <c r="AX34" s="37"/>
      <c r="AY34" s="32"/>
      <c r="AZ34" s="23"/>
      <c r="BB34" s="41" t="s">
        <v>141</v>
      </c>
      <c r="BC34" s="24"/>
      <c r="BF34" s="32"/>
      <c r="BH34" s="32"/>
      <c r="BI34" s="23"/>
      <c r="BN34" s="38"/>
      <c r="BO34" s="25"/>
      <c r="BP34" s="26">
        <v>7</v>
      </c>
      <c r="BQ34" s="23"/>
    </row>
    <row r="35" spans="1:70" x14ac:dyDescent="0.3">
      <c r="B35" t="s">
        <v>132</v>
      </c>
      <c r="C35" s="44" t="s">
        <v>47</v>
      </c>
      <c r="F35" s="25"/>
      <c r="G35" s="26">
        <v>2</v>
      </c>
      <c r="I35" s="32"/>
      <c r="J35" s="23"/>
      <c r="O35" s="32"/>
      <c r="Q35" s="32"/>
      <c r="R35" s="23"/>
      <c r="S35" t="s">
        <v>87</v>
      </c>
      <c r="T35" s="41" t="s">
        <v>111</v>
      </c>
      <c r="U35" s="20"/>
      <c r="V35" s="20"/>
      <c r="W35" s="20"/>
      <c r="X35" s="20"/>
      <c r="Y35" s="48"/>
      <c r="Z35" s="48">
        <v>3</v>
      </c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41" t="s">
        <v>142</v>
      </c>
      <c r="AO35" s="32"/>
      <c r="AQ35" s="32"/>
      <c r="AR35" s="23"/>
      <c r="AV35" s="25"/>
      <c r="AW35" s="26">
        <v>6</v>
      </c>
      <c r="AX35" s="37"/>
      <c r="AY35" s="32"/>
      <c r="AZ35" s="23"/>
      <c r="BB35" s="41" t="s">
        <v>142</v>
      </c>
      <c r="BC35" s="24"/>
      <c r="BF35" s="32"/>
      <c r="BH35" s="32"/>
      <c r="BI35" s="23"/>
      <c r="BN35" s="38"/>
      <c r="BO35" s="25"/>
      <c r="BP35" s="26">
        <v>7</v>
      </c>
      <c r="BQ35" s="23"/>
    </row>
    <row r="36" spans="1:70" x14ac:dyDescent="0.3">
      <c r="A36">
        <v>3</v>
      </c>
      <c r="B36" t="s">
        <v>130</v>
      </c>
      <c r="C36" s="44" t="s">
        <v>48</v>
      </c>
      <c r="F36" s="25"/>
      <c r="G36" s="26">
        <v>2</v>
      </c>
      <c r="I36" s="32"/>
      <c r="J36" s="23"/>
      <c r="O36" s="32"/>
      <c r="Q36" s="32"/>
      <c r="R36" s="23"/>
      <c r="S36" t="s">
        <v>88</v>
      </c>
      <c r="T36" s="41" t="s">
        <v>112</v>
      </c>
      <c r="U36" s="20"/>
      <c r="V36" s="20"/>
      <c r="W36" s="20"/>
      <c r="X36" s="20"/>
      <c r="Y36" s="48"/>
      <c r="Z36" s="48">
        <v>3</v>
      </c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41" t="s">
        <v>143</v>
      </c>
      <c r="AO36" s="32"/>
      <c r="AQ36" s="32"/>
      <c r="AR36" s="23"/>
      <c r="AV36" s="25"/>
      <c r="AW36" s="26">
        <v>6</v>
      </c>
      <c r="AX36" s="37"/>
      <c r="AY36" s="32"/>
      <c r="AZ36" s="23"/>
      <c r="BB36" s="41" t="s">
        <v>143</v>
      </c>
      <c r="BC36" s="24"/>
      <c r="BF36" s="32"/>
      <c r="BH36" s="32"/>
      <c r="BI36" s="23"/>
      <c r="BN36" s="38"/>
      <c r="BO36" s="25"/>
      <c r="BP36" s="26">
        <v>7</v>
      </c>
      <c r="BQ36" s="23"/>
    </row>
    <row r="37" spans="1:70" x14ac:dyDescent="0.3">
      <c r="B37" t="s">
        <v>131</v>
      </c>
      <c r="C37" s="44" t="s">
        <v>49</v>
      </c>
      <c r="F37" s="25"/>
      <c r="G37" s="26">
        <v>2</v>
      </c>
      <c r="I37" s="32"/>
      <c r="J37" s="23"/>
      <c r="O37" s="32"/>
      <c r="Q37" s="32"/>
      <c r="R37" s="23"/>
      <c r="S37" t="s">
        <v>89</v>
      </c>
      <c r="T37" s="41" t="s">
        <v>113</v>
      </c>
      <c r="U37" s="20"/>
      <c r="V37" s="20"/>
      <c r="W37" s="20"/>
      <c r="X37" s="20"/>
      <c r="Y37" s="48"/>
      <c r="Z37" s="48">
        <v>3</v>
      </c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41" t="s">
        <v>144</v>
      </c>
      <c r="AO37" s="32"/>
      <c r="AQ37" s="32"/>
      <c r="AR37" s="23"/>
      <c r="AV37" s="25"/>
      <c r="AW37" s="26">
        <v>6</v>
      </c>
      <c r="AX37" s="37"/>
      <c r="AY37" s="32"/>
      <c r="AZ37" s="23"/>
      <c r="BB37" s="41" t="s">
        <v>144</v>
      </c>
      <c r="BC37" s="24"/>
      <c r="BF37" s="32"/>
      <c r="BH37" s="32"/>
      <c r="BI37" s="23"/>
      <c r="BN37" s="38"/>
      <c r="BO37" s="25"/>
      <c r="BP37" s="26">
        <v>7</v>
      </c>
      <c r="BQ37" s="23"/>
    </row>
    <row r="38" spans="1:70" x14ac:dyDescent="0.3">
      <c r="B38" t="s">
        <v>132</v>
      </c>
      <c r="C38" s="45" t="s">
        <v>50</v>
      </c>
      <c r="I38" s="23"/>
      <c r="K38" s="32"/>
      <c r="L38" s="23"/>
      <c r="O38" s="32"/>
      <c r="Q38" s="32"/>
      <c r="R38" s="23"/>
      <c r="S38" s="23" t="s">
        <v>90</v>
      </c>
      <c r="T38" s="42" t="s">
        <v>114</v>
      </c>
      <c r="U38" s="21"/>
      <c r="V38" s="21"/>
      <c r="W38" s="21"/>
      <c r="X38" s="21"/>
      <c r="Y38" s="21"/>
      <c r="Z38" s="21"/>
      <c r="AA38" s="50"/>
      <c r="AB38" s="50">
        <v>4</v>
      </c>
      <c r="AC38" s="21"/>
      <c r="AD38" s="21"/>
      <c r="AE38" s="21"/>
      <c r="AF38" s="21"/>
      <c r="AG38" s="21"/>
      <c r="AH38" s="21"/>
      <c r="AI38" s="21"/>
      <c r="AJ38" s="21"/>
      <c r="AK38" s="42" t="s">
        <v>145</v>
      </c>
      <c r="AQ38" s="23"/>
      <c r="AS38" s="32"/>
      <c r="AT38" s="23"/>
      <c r="AV38" s="25"/>
      <c r="AW38" s="26">
        <v>6</v>
      </c>
      <c r="AX38" s="37"/>
      <c r="AY38" s="32"/>
      <c r="AZ38" s="23"/>
      <c r="BA38" s="23"/>
      <c r="BB38" s="42" t="s">
        <v>145</v>
      </c>
      <c r="BC38" s="24"/>
      <c r="BH38" s="23"/>
      <c r="BJ38" s="32"/>
      <c r="BK38" s="23"/>
      <c r="BN38" s="38"/>
      <c r="BO38" s="25"/>
      <c r="BP38" s="26">
        <v>7</v>
      </c>
      <c r="BQ38" s="23"/>
      <c r="BR38" s="23"/>
    </row>
    <row r="39" spans="1:70" x14ac:dyDescent="0.3">
      <c r="A39">
        <v>4</v>
      </c>
      <c r="B39" t="s">
        <v>130</v>
      </c>
      <c r="C39" s="45" t="s">
        <v>51</v>
      </c>
      <c r="I39" s="23"/>
      <c r="K39" s="32"/>
      <c r="L39" s="23"/>
      <c r="O39" s="32"/>
      <c r="Q39" s="32"/>
      <c r="R39" s="23"/>
      <c r="S39" s="23" t="s">
        <v>91</v>
      </c>
      <c r="T39" s="42" t="s">
        <v>115</v>
      </c>
      <c r="U39" s="21"/>
      <c r="V39" s="21"/>
      <c r="W39" s="21"/>
      <c r="X39" s="21"/>
      <c r="Y39" s="21"/>
      <c r="Z39" s="21"/>
      <c r="AA39" s="50"/>
      <c r="AB39" s="50">
        <v>4</v>
      </c>
      <c r="AC39" s="21"/>
      <c r="AD39" s="21"/>
      <c r="AE39" s="21"/>
      <c r="AF39" s="21"/>
      <c r="AG39" s="21"/>
      <c r="AH39" s="21"/>
      <c r="AI39" s="21"/>
      <c r="AJ39" s="21"/>
      <c r="AK39" s="42" t="s">
        <v>146</v>
      </c>
      <c r="AQ39" s="23"/>
      <c r="AS39" s="32"/>
      <c r="AT39" s="23"/>
      <c r="AV39" s="25"/>
      <c r="AW39" s="26">
        <v>6</v>
      </c>
      <c r="AX39" s="37"/>
      <c r="AY39" s="32"/>
      <c r="AZ39" s="23"/>
      <c r="BA39" s="23"/>
      <c r="BB39" s="42" t="s">
        <v>146</v>
      </c>
      <c r="BC39" s="24"/>
      <c r="BH39" s="23"/>
      <c r="BJ39" s="32"/>
      <c r="BK39" s="23"/>
      <c r="BN39" s="38"/>
      <c r="BO39" s="25"/>
      <c r="BP39" s="26">
        <v>7</v>
      </c>
      <c r="BQ39" s="23"/>
      <c r="BR39" s="23"/>
    </row>
    <row r="40" spans="1:70" x14ac:dyDescent="0.3">
      <c r="B40" t="s">
        <v>131</v>
      </c>
      <c r="C40" s="45" t="s">
        <v>52</v>
      </c>
      <c r="I40" s="23"/>
      <c r="K40" s="32"/>
      <c r="L40" s="23"/>
      <c r="O40" s="32"/>
      <c r="Q40" s="32"/>
      <c r="R40" s="23"/>
      <c r="S40" s="23" t="s">
        <v>92</v>
      </c>
      <c r="T40" s="42" t="s">
        <v>116</v>
      </c>
      <c r="U40" s="21"/>
      <c r="V40" s="21"/>
      <c r="W40" s="21"/>
      <c r="X40" s="21"/>
      <c r="Y40" s="21"/>
      <c r="Z40" s="21"/>
      <c r="AA40" s="50"/>
      <c r="AB40" s="50">
        <v>4</v>
      </c>
      <c r="AC40" s="21"/>
      <c r="AD40" s="21"/>
      <c r="AE40" s="21"/>
      <c r="AF40" s="21"/>
      <c r="AG40" s="21"/>
      <c r="AH40" s="21"/>
      <c r="AI40" s="21"/>
      <c r="AJ40" s="21"/>
      <c r="AK40" s="42" t="s">
        <v>147</v>
      </c>
      <c r="AQ40" s="23"/>
      <c r="AS40" s="32"/>
      <c r="AT40" s="23"/>
      <c r="AV40" s="25"/>
      <c r="AW40" s="26">
        <v>6</v>
      </c>
      <c r="AX40" s="37"/>
      <c r="AY40" s="32"/>
      <c r="AZ40" s="23"/>
      <c r="BA40" s="23"/>
      <c r="BB40" s="42" t="s">
        <v>147</v>
      </c>
      <c r="BC40" s="24"/>
      <c r="BH40" s="23"/>
      <c r="BJ40" s="32"/>
      <c r="BK40" s="23"/>
      <c r="BN40" s="38"/>
      <c r="BO40" s="25"/>
      <c r="BP40" s="26">
        <v>7</v>
      </c>
      <c r="BQ40" s="23"/>
      <c r="BR40" s="23"/>
    </row>
    <row r="41" spans="1:70" x14ac:dyDescent="0.3">
      <c r="B41" t="s">
        <v>132</v>
      </c>
      <c r="C41" s="45" t="s">
        <v>53</v>
      </c>
      <c r="I41" s="23"/>
      <c r="K41" s="32"/>
      <c r="L41" s="23"/>
      <c r="O41" s="32"/>
      <c r="Q41" s="32"/>
      <c r="R41" s="23"/>
      <c r="S41" s="23" t="s">
        <v>93</v>
      </c>
      <c r="T41" s="42" t="s">
        <v>117</v>
      </c>
      <c r="U41" s="21"/>
      <c r="V41" s="21"/>
      <c r="W41" s="21"/>
      <c r="X41" s="21"/>
      <c r="Y41" s="21"/>
      <c r="Z41" s="21"/>
      <c r="AA41" s="50"/>
      <c r="AB41" s="50">
        <v>4</v>
      </c>
      <c r="AC41" s="21"/>
      <c r="AD41" s="21"/>
      <c r="AE41" s="21"/>
      <c r="AF41" s="21"/>
      <c r="AG41" s="21"/>
      <c r="AH41" s="21"/>
      <c r="AI41" s="21"/>
      <c r="AJ41" s="21"/>
      <c r="AK41" s="42" t="s">
        <v>148</v>
      </c>
      <c r="AQ41" s="23"/>
      <c r="AS41" s="32"/>
      <c r="AT41" s="23"/>
      <c r="AV41" s="25"/>
      <c r="AW41" s="26">
        <v>6</v>
      </c>
      <c r="AX41" s="37"/>
      <c r="AY41" s="32"/>
      <c r="AZ41" s="23"/>
      <c r="BA41" s="23"/>
      <c r="BB41" s="42" t="s">
        <v>148</v>
      </c>
      <c r="BC41" s="24"/>
      <c r="BH41" s="23"/>
      <c r="BJ41" s="32"/>
      <c r="BK41" s="23"/>
      <c r="BN41" s="38"/>
      <c r="BO41" s="25"/>
      <c r="BP41" s="26">
        <v>7</v>
      </c>
      <c r="BQ41" s="23"/>
      <c r="BR41" s="23"/>
    </row>
    <row r="42" spans="1:70" x14ac:dyDescent="0.3">
      <c r="A42">
        <v>5</v>
      </c>
      <c r="B42" t="s">
        <v>130</v>
      </c>
      <c r="C42" s="45" t="s">
        <v>54</v>
      </c>
      <c r="I42" s="23"/>
      <c r="K42" s="32"/>
      <c r="L42" s="23"/>
      <c r="O42" s="32"/>
      <c r="Q42" s="32"/>
      <c r="R42" s="23"/>
      <c r="S42" s="23" t="s">
        <v>94</v>
      </c>
      <c r="T42" s="42" t="s">
        <v>118</v>
      </c>
      <c r="U42" s="21"/>
      <c r="V42" s="21"/>
      <c r="W42" s="21"/>
      <c r="X42" s="21"/>
      <c r="Y42" s="21"/>
      <c r="Z42" s="21"/>
      <c r="AA42" s="50"/>
      <c r="AB42" s="50">
        <v>4</v>
      </c>
      <c r="AC42" s="21"/>
      <c r="AD42" s="21"/>
      <c r="AE42" s="21"/>
      <c r="AF42" s="21"/>
      <c r="AG42" s="21"/>
      <c r="AH42" s="21"/>
      <c r="AI42" s="21"/>
      <c r="AJ42" s="21"/>
      <c r="AK42" s="42" t="s">
        <v>149</v>
      </c>
      <c r="AQ42" s="23"/>
      <c r="AS42" s="32"/>
      <c r="AT42" s="23"/>
      <c r="AV42" s="25"/>
      <c r="AW42" s="26">
        <v>6</v>
      </c>
      <c r="AX42" s="37"/>
      <c r="AY42" s="32"/>
      <c r="AZ42" s="23"/>
      <c r="BA42" s="23"/>
      <c r="BB42" s="42" t="s">
        <v>149</v>
      </c>
      <c r="BC42" s="24"/>
      <c r="BH42" s="23"/>
      <c r="BJ42" s="32"/>
      <c r="BK42" s="23"/>
      <c r="BN42" s="38"/>
      <c r="BO42" s="25"/>
      <c r="BP42" s="26">
        <v>7</v>
      </c>
      <c r="BQ42" s="23"/>
      <c r="BR42" s="23"/>
    </row>
    <row r="43" spans="1:70" x14ac:dyDescent="0.3">
      <c r="B43" t="s">
        <v>131</v>
      </c>
      <c r="C43" s="45" t="s">
        <v>55</v>
      </c>
      <c r="I43" s="23"/>
      <c r="K43" s="32"/>
      <c r="L43" s="23"/>
      <c r="O43" s="32"/>
      <c r="Q43" s="32"/>
      <c r="R43" s="23"/>
      <c r="S43" s="23" t="s">
        <v>95</v>
      </c>
      <c r="T43" s="42" t="s">
        <v>119</v>
      </c>
      <c r="U43" s="21"/>
      <c r="V43" s="21"/>
      <c r="W43" s="21"/>
      <c r="X43" s="21"/>
      <c r="Y43" s="21"/>
      <c r="Z43" s="21"/>
      <c r="AA43" s="50"/>
      <c r="AB43" s="50">
        <v>4</v>
      </c>
      <c r="AC43" s="21"/>
      <c r="AD43" s="21"/>
      <c r="AE43" s="21"/>
      <c r="AF43" s="21"/>
      <c r="AG43" s="21"/>
      <c r="AH43" s="21"/>
      <c r="AI43" s="21"/>
      <c r="AJ43" s="21"/>
      <c r="AK43" s="42" t="s">
        <v>150</v>
      </c>
      <c r="AQ43" s="23"/>
      <c r="AS43" s="32"/>
      <c r="AT43" s="23"/>
      <c r="AV43" s="25"/>
      <c r="AW43" s="26">
        <v>6</v>
      </c>
      <c r="AX43" s="37"/>
      <c r="AY43" s="32"/>
      <c r="AZ43" s="23"/>
      <c r="BA43" s="23"/>
      <c r="BB43" s="42" t="s">
        <v>150</v>
      </c>
      <c r="BC43" s="24"/>
      <c r="BH43" s="23"/>
      <c r="BJ43" s="32"/>
      <c r="BK43" s="23"/>
      <c r="BN43" s="38"/>
      <c r="BO43" s="25"/>
      <c r="BP43" s="26">
        <v>7</v>
      </c>
      <c r="BQ43" s="23"/>
      <c r="BR43" s="23"/>
    </row>
    <row r="44" spans="1:70" x14ac:dyDescent="0.3">
      <c r="B44" t="s">
        <v>132</v>
      </c>
      <c r="C44" s="45" t="s">
        <v>56</v>
      </c>
      <c r="I44" s="23"/>
      <c r="K44" s="32"/>
      <c r="L44" s="23"/>
      <c r="O44" s="32"/>
      <c r="Q44" s="32"/>
      <c r="R44" s="23"/>
      <c r="S44" s="23" t="s">
        <v>96</v>
      </c>
      <c r="T44" s="42" t="s">
        <v>120</v>
      </c>
      <c r="U44" s="21"/>
      <c r="V44" s="21"/>
      <c r="W44" s="21"/>
      <c r="X44" s="21"/>
      <c r="Y44" s="21"/>
      <c r="Z44" s="21"/>
      <c r="AA44" s="50"/>
      <c r="AB44" s="50">
        <v>4</v>
      </c>
      <c r="AC44" s="21"/>
      <c r="AD44" s="21"/>
      <c r="AE44" s="21"/>
      <c r="AF44" s="21"/>
      <c r="AG44" s="21"/>
      <c r="AH44" s="21"/>
      <c r="AI44" s="21"/>
      <c r="AJ44" s="21"/>
      <c r="AK44" s="42" t="s">
        <v>151</v>
      </c>
      <c r="AQ44" s="23"/>
      <c r="AS44" s="32"/>
      <c r="AT44" s="23"/>
      <c r="AV44" s="25"/>
      <c r="AW44" s="26">
        <v>6</v>
      </c>
      <c r="AX44" s="37"/>
      <c r="AY44" s="32"/>
      <c r="AZ44" s="23"/>
      <c r="BA44" s="23"/>
      <c r="BB44" s="42" t="s">
        <v>151</v>
      </c>
      <c r="BC44" s="24"/>
      <c r="BH44" s="23"/>
      <c r="BJ44" s="32"/>
      <c r="BK44" s="23"/>
      <c r="BN44" s="38"/>
      <c r="BO44" s="25"/>
      <c r="BP44" s="26">
        <v>7</v>
      </c>
      <c r="BQ44" s="23"/>
      <c r="BR44" s="23"/>
    </row>
    <row r="45" spans="1:70" x14ac:dyDescent="0.3">
      <c r="A45">
        <v>6</v>
      </c>
      <c r="B45" t="s">
        <v>130</v>
      </c>
      <c r="C45" s="45" t="s">
        <v>57</v>
      </c>
      <c r="I45" s="23"/>
      <c r="K45" s="32"/>
      <c r="L45" s="23"/>
      <c r="O45" s="32"/>
      <c r="Q45" s="32"/>
      <c r="R45" s="23"/>
      <c r="S45" s="23" t="s">
        <v>97</v>
      </c>
      <c r="T45" s="42" t="s">
        <v>121</v>
      </c>
      <c r="U45" s="21"/>
      <c r="V45" s="21"/>
      <c r="W45" s="21"/>
      <c r="X45" s="21"/>
      <c r="Y45" s="21"/>
      <c r="Z45" s="21"/>
      <c r="AA45" s="50"/>
      <c r="AB45" s="50">
        <v>4</v>
      </c>
      <c r="AC45" s="21"/>
      <c r="AD45" s="21"/>
      <c r="AE45" s="21"/>
      <c r="AF45" s="21"/>
      <c r="AG45" s="21"/>
      <c r="AH45" s="21"/>
      <c r="AI45" s="21"/>
      <c r="AJ45" s="21"/>
      <c r="AK45" s="42" t="s">
        <v>152</v>
      </c>
      <c r="AQ45" s="23"/>
      <c r="AS45" s="32"/>
      <c r="AT45" s="23"/>
      <c r="AV45" s="25"/>
      <c r="AW45" s="26">
        <v>6</v>
      </c>
      <c r="AX45" s="37"/>
      <c r="AY45" s="32"/>
      <c r="AZ45" s="23"/>
      <c r="BA45" s="23"/>
      <c r="BB45" s="42" t="s">
        <v>152</v>
      </c>
      <c r="BC45" s="24"/>
      <c r="BH45" s="23"/>
      <c r="BJ45" s="32"/>
      <c r="BK45" s="23"/>
      <c r="BN45" s="38"/>
      <c r="BO45" s="25"/>
      <c r="BP45" s="26">
        <v>7</v>
      </c>
      <c r="BQ45" s="23"/>
      <c r="BR45" s="23"/>
    </row>
    <row r="46" spans="1:70" x14ac:dyDescent="0.3">
      <c r="B46" t="s">
        <v>131</v>
      </c>
      <c r="C46" s="46" t="s">
        <v>59</v>
      </c>
      <c r="D46" s="27"/>
      <c r="E46" s="26">
        <v>1</v>
      </c>
      <c r="F46" s="23"/>
      <c r="M46" s="32"/>
      <c r="O46" s="32"/>
      <c r="S46" s="32" t="s">
        <v>98</v>
      </c>
      <c r="T46" s="28" t="s">
        <v>122</v>
      </c>
      <c r="U46" s="22"/>
      <c r="V46" s="22"/>
      <c r="W46" s="22"/>
      <c r="X46" s="22"/>
      <c r="Y46" s="22"/>
      <c r="Z46" s="22"/>
      <c r="AA46" s="22"/>
      <c r="AB46" s="22"/>
      <c r="AC46" s="49"/>
      <c r="AD46" s="49">
        <v>5</v>
      </c>
      <c r="AE46" s="22"/>
      <c r="AF46" s="22"/>
      <c r="AG46" s="22"/>
      <c r="AH46" s="22"/>
      <c r="AI46" s="22"/>
      <c r="AJ46" s="22"/>
      <c r="AK46" s="28" t="s">
        <v>153</v>
      </c>
      <c r="AM46" s="32"/>
      <c r="AN46" s="23"/>
      <c r="AU46" s="32"/>
      <c r="AV46" s="25"/>
      <c r="AW46" s="26">
        <v>6</v>
      </c>
      <c r="AX46" s="37"/>
      <c r="BA46" s="38"/>
      <c r="BB46" s="28" t="s">
        <v>153</v>
      </c>
      <c r="BC46" s="24"/>
      <c r="BD46" s="32"/>
      <c r="BE46" s="23"/>
      <c r="BL46" s="32"/>
      <c r="BN46" s="32"/>
      <c r="BP46" s="13"/>
      <c r="BQ46" s="25"/>
      <c r="BR46" s="26">
        <v>8</v>
      </c>
    </row>
    <row r="47" spans="1:70" x14ac:dyDescent="0.3">
      <c r="B47" t="s">
        <v>132</v>
      </c>
      <c r="C47" s="46" t="s">
        <v>60</v>
      </c>
      <c r="D47" s="27"/>
      <c r="E47" s="26">
        <v>1</v>
      </c>
      <c r="F47" s="23"/>
      <c r="M47" s="32"/>
      <c r="O47" s="32"/>
      <c r="S47" s="32" t="s">
        <v>99</v>
      </c>
      <c r="T47" s="28" t="s">
        <v>123</v>
      </c>
      <c r="U47" s="22"/>
      <c r="V47" s="22"/>
      <c r="W47" s="22"/>
      <c r="X47" s="22"/>
      <c r="Y47" s="22"/>
      <c r="Z47" s="22"/>
      <c r="AA47" s="22"/>
      <c r="AB47" s="22"/>
      <c r="AC47" s="49"/>
      <c r="AD47" s="49">
        <v>5</v>
      </c>
      <c r="AE47" s="22"/>
      <c r="AF47" s="22"/>
      <c r="AG47" s="22"/>
      <c r="AH47" s="22"/>
      <c r="AI47" s="22"/>
      <c r="AJ47" s="22"/>
      <c r="AK47" s="28" t="s">
        <v>154</v>
      </c>
      <c r="AM47" s="32"/>
      <c r="AN47" s="23"/>
      <c r="AU47" s="32"/>
      <c r="AV47" s="25"/>
      <c r="AW47" s="26">
        <v>6</v>
      </c>
      <c r="AX47" s="37"/>
      <c r="BA47" s="38"/>
      <c r="BB47" s="28" t="s">
        <v>154</v>
      </c>
      <c r="BC47" s="24"/>
      <c r="BD47" s="32"/>
      <c r="BE47" s="23"/>
      <c r="BL47" s="32"/>
      <c r="BN47" s="32"/>
      <c r="BP47" s="13"/>
      <c r="BQ47" s="25"/>
      <c r="BR47" s="26">
        <v>8</v>
      </c>
    </row>
    <row r="48" spans="1:70" x14ac:dyDescent="0.3">
      <c r="A48">
        <v>7</v>
      </c>
      <c r="B48" t="s">
        <v>130</v>
      </c>
      <c r="C48" s="46" t="s">
        <v>61</v>
      </c>
      <c r="D48" s="27"/>
      <c r="E48" s="26">
        <v>1</v>
      </c>
      <c r="F48" s="23"/>
      <c r="M48" s="32"/>
      <c r="O48" s="32"/>
      <c r="S48" s="32" t="s">
        <v>100</v>
      </c>
      <c r="T48" s="28" t="s">
        <v>124</v>
      </c>
      <c r="U48" s="22"/>
      <c r="V48" s="22"/>
      <c r="W48" s="22"/>
      <c r="X48" s="22"/>
      <c r="Y48" s="22"/>
      <c r="Z48" s="22"/>
      <c r="AA48" s="22"/>
      <c r="AB48" s="22"/>
      <c r="AC48" s="49"/>
      <c r="AD48" s="49">
        <v>5</v>
      </c>
      <c r="AE48" s="22"/>
      <c r="AF48" s="22"/>
      <c r="AG48" s="22"/>
      <c r="AH48" s="22"/>
      <c r="AI48" s="22"/>
      <c r="AJ48" s="22"/>
      <c r="AK48" s="28" t="s">
        <v>155</v>
      </c>
      <c r="AM48" s="32"/>
      <c r="AN48" s="23"/>
      <c r="AU48" s="32"/>
      <c r="AV48" s="25"/>
      <c r="AW48" s="26">
        <v>6</v>
      </c>
      <c r="AX48" s="37"/>
      <c r="BA48" s="38"/>
      <c r="BB48" s="28" t="s">
        <v>155</v>
      </c>
      <c r="BC48" s="24"/>
      <c r="BD48" s="32"/>
      <c r="BE48" s="23"/>
      <c r="BL48" s="32"/>
      <c r="BN48" s="32"/>
      <c r="BP48" s="13"/>
      <c r="BQ48" s="25"/>
      <c r="BR48" s="26">
        <v>8</v>
      </c>
    </row>
    <row r="49" spans="1:70" x14ac:dyDescent="0.3">
      <c r="B49" t="s">
        <v>131</v>
      </c>
      <c r="C49" s="46" t="s">
        <v>62</v>
      </c>
      <c r="D49" s="27"/>
      <c r="E49" s="26">
        <v>1</v>
      </c>
      <c r="F49" s="23"/>
      <c r="M49" s="32"/>
      <c r="O49" s="32"/>
      <c r="S49" s="32" t="s">
        <v>101</v>
      </c>
      <c r="T49" s="28" t="s">
        <v>125</v>
      </c>
      <c r="U49" s="22"/>
      <c r="V49" s="22"/>
      <c r="W49" s="22"/>
      <c r="X49" s="22"/>
      <c r="Y49" s="22"/>
      <c r="Z49" s="22"/>
      <c r="AA49" s="22"/>
      <c r="AB49" s="22"/>
      <c r="AC49" s="49"/>
      <c r="AD49" s="49">
        <v>5</v>
      </c>
      <c r="AE49" s="22"/>
      <c r="AF49" s="22"/>
      <c r="AG49" s="22"/>
      <c r="AH49" s="22"/>
      <c r="AI49" s="22"/>
      <c r="AJ49" s="22"/>
      <c r="AK49" s="28" t="s">
        <v>156</v>
      </c>
      <c r="AM49" s="32"/>
      <c r="AN49" s="23"/>
      <c r="AU49" s="32"/>
      <c r="AV49" s="25"/>
      <c r="AW49" s="26">
        <v>6</v>
      </c>
      <c r="AX49" s="37"/>
      <c r="BA49" s="38"/>
      <c r="BB49" s="28" t="s">
        <v>156</v>
      </c>
      <c r="BC49" s="24"/>
      <c r="BD49" s="32"/>
      <c r="BE49" s="23"/>
      <c r="BL49" s="32"/>
      <c r="BN49" s="32"/>
      <c r="BP49" s="13"/>
      <c r="BQ49" s="25"/>
      <c r="BR49" s="26">
        <v>8</v>
      </c>
    </row>
    <row r="50" spans="1:70" x14ac:dyDescent="0.3">
      <c r="B50" t="s">
        <v>132</v>
      </c>
      <c r="C50" s="46" t="s">
        <v>63</v>
      </c>
      <c r="D50" s="27"/>
      <c r="E50" s="26">
        <v>1</v>
      </c>
      <c r="F50" s="23"/>
      <c r="M50" s="32"/>
      <c r="O50" s="32"/>
      <c r="S50" s="32" t="s">
        <v>102</v>
      </c>
      <c r="T50" s="28" t="s">
        <v>126</v>
      </c>
      <c r="U50" s="22"/>
      <c r="V50" s="22"/>
      <c r="W50" s="22"/>
      <c r="X50" s="22"/>
      <c r="Y50" s="22"/>
      <c r="Z50" s="22"/>
      <c r="AA50" s="22"/>
      <c r="AB50" s="22"/>
      <c r="AC50" s="49"/>
      <c r="AD50" s="49">
        <v>5</v>
      </c>
      <c r="AE50" s="22"/>
      <c r="AF50" s="22"/>
      <c r="AG50" s="22"/>
      <c r="AH50" s="22"/>
      <c r="AI50" s="22"/>
      <c r="AJ50" s="22"/>
      <c r="AK50" s="28" t="s">
        <v>157</v>
      </c>
      <c r="AM50" s="32"/>
      <c r="AN50" s="23"/>
      <c r="AU50" s="32"/>
      <c r="AV50" s="25"/>
      <c r="AW50" s="26">
        <v>6</v>
      </c>
      <c r="AX50" s="37"/>
      <c r="BA50" s="38"/>
      <c r="BB50" s="28" t="s">
        <v>157</v>
      </c>
      <c r="BC50" s="24"/>
      <c r="BD50" s="32"/>
      <c r="BE50" s="23"/>
      <c r="BL50" s="32"/>
      <c r="BN50" s="32"/>
      <c r="BP50" s="13"/>
      <c r="BQ50" s="25"/>
      <c r="BR50" s="26">
        <v>8</v>
      </c>
    </row>
    <row r="51" spans="1:70" x14ac:dyDescent="0.3">
      <c r="A51">
        <v>8</v>
      </c>
      <c r="B51" t="s">
        <v>130</v>
      </c>
      <c r="C51" s="46" t="s">
        <v>64</v>
      </c>
      <c r="D51" s="27"/>
      <c r="E51" s="26">
        <v>1</v>
      </c>
      <c r="F51" s="23"/>
      <c r="M51" s="32"/>
      <c r="O51" s="32"/>
      <c r="S51" s="32" t="s">
        <v>103</v>
      </c>
      <c r="T51" s="28" t="s">
        <v>127</v>
      </c>
      <c r="U51" s="22"/>
      <c r="V51" s="22"/>
      <c r="W51" s="22"/>
      <c r="X51" s="22"/>
      <c r="Y51" s="22"/>
      <c r="Z51" s="22"/>
      <c r="AA51" s="22"/>
      <c r="AB51" s="22"/>
      <c r="AC51" s="49"/>
      <c r="AD51" s="49">
        <v>5</v>
      </c>
      <c r="AE51" s="22"/>
      <c r="AF51" s="22"/>
      <c r="AG51" s="22"/>
      <c r="AH51" s="22"/>
      <c r="AI51" s="22"/>
      <c r="AJ51" s="22"/>
      <c r="AK51" s="28" t="s">
        <v>158</v>
      </c>
      <c r="AM51" s="32"/>
      <c r="AN51" s="23"/>
      <c r="AU51" s="32"/>
      <c r="AV51" s="25"/>
      <c r="AW51" s="26">
        <v>6</v>
      </c>
      <c r="AX51" s="37"/>
      <c r="BA51" s="38"/>
      <c r="BB51" s="28" t="s">
        <v>158</v>
      </c>
      <c r="BC51" s="24"/>
      <c r="BD51" s="32"/>
      <c r="BE51" s="23"/>
      <c r="BL51" s="32"/>
      <c r="BN51" s="32"/>
      <c r="BP51" s="13"/>
      <c r="BQ51" s="25"/>
      <c r="BR51" s="26">
        <v>8</v>
      </c>
    </row>
    <row r="52" spans="1:70" x14ac:dyDescent="0.3">
      <c r="B52" t="s">
        <v>131</v>
      </c>
      <c r="C52" s="46" t="s">
        <v>65</v>
      </c>
      <c r="D52" s="27"/>
      <c r="E52" s="26">
        <v>1</v>
      </c>
      <c r="F52" s="23"/>
      <c r="M52" s="32"/>
      <c r="O52" s="32"/>
      <c r="S52" s="32" t="s">
        <v>104</v>
      </c>
      <c r="T52" s="28" t="s">
        <v>128</v>
      </c>
      <c r="U52" s="22"/>
      <c r="V52" s="22"/>
      <c r="W52" s="22"/>
      <c r="X52" s="22"/>
      <c r="Y52" s="22"/>
      <c r="Z52" s="22"/>
      <c r="AA52" s="22"/>
      <c r="AB52" s="22"/>
      <c r="AC52" s="49"/>
      <c r="AD52" s="49">
        <v>5</v>
      </c>
      <c r="AE52" s="22"/>
      <c r="AF52" s="22"/>
      <c r="AG52" s="22"/>
      <c r="AH52" s="22"/>
      <c r="AI52" s="22"/>
      <c r="AJ52" s="22"/>
      <c r="AK52" s="28" t="s">
        <v>159</v>
      </c>
      <c r="AM52" s="32"/>
      <c r="AN52" s="23"/>
      <c r="AU52" s="32"/>
      <c r="AV52" s="25"/>
      <c r="AW52" s="26">
        <v>6</v>
      </c>
      <c r="AX52" s="37"/>
      <c r="BA52" s="38"/>
      <c r="BB52" s="28" t="s">
        <v>159</v>
      </c>
      <c r="BC52" s="24"/>
      <c r="BD52" s="32"/>
      <c r="BE52" s="23"/>
      <c r="BL52" s="32"/>
      <c r="BN52" s="32"/>
      <c r="BP52" s="13"/>
      <c r="BQ52" s="25"/>
      <c r="BR52" s="26">
        <v>8</v>
      </c>
    </row>
    <row r="53" spans="1:70" x14ac:dyDescent="0.3">
      <c r="B53" t="s">
        <v>132</v>
      </c>
      <c r="C53" s="46" t="s">
        <v>58</v>
      </c>
      <c r="D53" s="27"/>
      <c r="E53" s="26">
        <v>1</v>
      </c>
      <c r="F53" s="23"/>
      <c r="M53" s="32"/>
      <c r="O53" s="32"/>
      <c r="S53" s="32" t="s">
        <v>105</v>
      </c>
      <c r="T53" s="28" t="s">
        <v>129</v>
      </c>
      <c r="U53" s="22"/>
      <c r="V53" s="22"/>
      <c r="W53" s="22"/>
      <c r="X53" s="22"/>
      <c r="Y53" s="22"/>
      <c r="Z53" s="22"/>
      <c r="AA53" s="22"/>
      <c r="AB53" s="22"/>
      <c r="AC53" s="49"/>
      <c r="AD53" s="49">
        <v>5</v>
      </c>
      <c r="AE53" s="22"/>
      <c r="AF53" s="22"/>
      <c r="AG53" s="22"/>
      <c r="AH53" s="22"/>
      <c r="AI53" s="22"/>
      <c r="AJ53" s="22"/>
      <c r="AK53" s="28" t="s">
        <v>160</v>
      </c>
      <c r="AM53" s="32"/>
      <c r="AN53" s="23"/>
      <c r="AU53" s="32"/>
      <c r="AV53" s="25"/>
      <c r="AW53" s="26">
        <v>6</v>
      </c>
      <c r="AX53" s="37"/>
      <c r="BA53" s="32"/>
      <c r="BB53" s="28" t="s">
        <v>160</v>
      </c>
      <c r="BC53" s="24"/>
      <c r="BD53" s="32"/>
      <c r="BE53" s="23"/>
      <c r="BL53" s="32"/>
      <c r="BN53" s="32"/>
      <c r="BP53" s="13"/>
      <c r="BQ53" s="25"/>
      <c r="BR53" s="26">
        <v>8</v>
      </c>
    </row>
  </sheetData>
  <mergeCells count="64">
    <mergeCell ref="AA2:AB2"/>
    <mergeCell ref="D2:E2"/>
    <mergeCell ref="F2:G2"/>
    <mergeCell ref="H2:I2"/>
    <mergeCell ref="J2:K2"/>
    <mergeCell ref="L2:M2"/>
    <mergeCell ref="N2:O2"/>
    <mergeCell ref="P2:Q2"/>
    <mergeCell ref="R2:S2"/>
    <mergeCell ref="U2:V2"/>
    <mergeCell ref="W2:X2"/>
    <mergeCell ref="Y2:Z2"/>
    <mergeCell ref="AZ2:BA2"/>
    <mergeCell ref="AC2:AD2"/>
    <mergeCell ref="AE2:AF2"/>
    <mergeCell ref="AG2:AH2"/>
    <mergeCell ref="AI2:AJ2"/>
    <mergeCell ref="AL2:AM2"/>
    <mergeCell ref="AN2:AO2"/>
    <mergeCell ref="AP2:AQ2"/>
    <mergeCell ref="AR2:AS2"/>
    <mergeCell ref="AT2:AU2"/>
    <mergeCell ref="AV2:AW2"/>
    <mergeCell ref="AX2:AY2"/>
    <mergeCell ref="BO2:BP2"/>
    <mergeCell ref="BQ2:BR2"/>
    <mergeCell ref="D29:E29"/>
    <mergeCell ref="F29:G29"/>
    <mergeCell ref="H29:I29"/>
    <mergeCell ref="J29:K29"/>
    <mergeCell ref="L29:M29"/>
    <mergeCell ref="N29:O29"/>
    <mergeCell ref="P29:Q29"/>
    <mergeCell ref="R29:S29"/>
    <mergeCell ref="BC2:BD2"/>
    <mergeCell ref="BE2:BF2"/>
    <mergeCell ref="BG2:BH2"/>
    <mergeCell ref="BI2:BJ2"/>
    <mergeCell ref="BK2:BL2"/>
    <mergeCell ref="BM2:BN2"/>
    <mergeCell ref="AR29:AS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L29:AM29"/>
    <mergeCell ref="AN29:AO29"/>
    <mergeCell ref="AP29:AQ29"/>
    <mergeCell ref="BQ29:BR29"/>
    <mergeCell ref="AT29:AU29"/>
    <mergeCell ref="AV29:AW29"/>
    <mergeCell ref="AX29:AY29"/>
    <mergeCell ref="AZ29:BA29"/>
    <mergeCell ref="BC29:BD29"/>
    <mergeCell ref="BE29:BF29"/>
    <mergeCell ref="BG29:BH29"/>
    <mergeCell ref="BI29:BJ29"/>
    <mergeCell ref="BK29:BL29"/>
    <mergeCell ref="BM29:BN29"/>
    <mergeCell ref="BO29:BP2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VG-Transfer</vt:lpstr>
      <vt:lpstr>Pulswahl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Carsten</cp:lastModifiedBy>
  <dcterms:created xsi:type="dcterms:W3CDTF">2021-07-27T11:29:46Z</dcterms:created>
  <dcterms:modified xsi:type="dcterms:W3CDTF">2023-07-07T17:54:48Z</dcterms:modified>
</cp:coreProperties>
</file>