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315" windowHeight="11310"/>
  </bookViews>
  <sheets>
    <sheet name="Tabelle1" sheetId="1" r:id="rId1"/>
    <sheet name="Tabelle2" sheetId="2" r:id="rId2"/>
    <sheet name="Tabelle3" sheetId="3" r:id="rId3"/>
  </sheets>
  <definedNames>
    <definedName name="Sondereinbuaten_Steppermotorsystem" localSheetId="0">Tabelle1!$C$1:$Q$52</definedName>
  </definedNames>
  <calcPr calcId="145621"/>
</workbook>
</file>

<file path=xl/calcChain.xml><?xml version="1.0" encoding="utf-8"?>
<calcChain xmlns="http://schemas.openxmlformats.org/spreadsheetml/2006/main">
  <c r="A3" i="1" l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50" i="1" l="1"/>
  <c r="B10" i="1"/>
  <c r="B18" i="1"/>
  <c r="B26" i="1"/>
  <c r="B3" i="1"/>
  <c r="B7" i="1"/>
  <c r="B11" i="1"/>
  <c r="B15" i="1"/>
  <c r="B19" i="1"/>
  <c r="B23" i="1"/>
  <c r="B27" i="1"/>
  <c r="B31" i="1"/>
  <c r="B35" i="1"/>
  <c r="B39" i="1"/>
  <c r="B43" i="1"/>
  <c r="B47" i="1"/>
  <c r="B51" i="1"/>
  <c r="B4" i="1"/>
  <c r="B8" i="1"/>
  <c r="B12" i="1"/>
  <c r="B16" i="1"/>
  <c r="B20" i="1"/>
  <c r="B24" i="1"/>
  <c r="B28" i="1"/>
  <c r="B32" i="1"/>
  <c r="B36" i="1"/>
  <c r="B40" i="1"/>
  <c r="B44" i="1"/>
  <c r="B48" i="1"/>
  <c r="B52" i="1"/>
  <c r="B5" i="1"/>
  <c r="B9" i="1"/>
  <c r="B13" i="1"/>
  <c r="B17" i="1"/>
  <c r="B21" i="1"/>
  <c r="B25" i="1"/>
  <c r="B29" i="1"/>
  <c r="B33" i="1"/>
  <c r="B37" i="1"/>
  <c r="B41" i="1"/>
  <c r="B45" i="1"/>
  <c r="B49" i="1"/>
  <c r="B6" i="1"/>
  <c r="B14" i="1"/>
  <c r="B22" i="1"/>
  <c r="B30" i="1"/>
  <c r="B34" i="1"/>
  <c r="B38" i="1"/>
  <c r="B42" i="1"/>
  <c r="B46" i="1"/>
</calcChain>
</file>

<file path=xl/connections.xml><?xml version="1.0" encoding="utf-8"?>
<connections xmlns="http://schemas.openxmlformats.org/spreadsheetml/2006/main">
  <connection id="1" name="Sondereinbuaten-Steppermotorsystem" type="6" refreshedVersion="4" background="1" saveData="1">
    <textPr sourceFile="E:\FAIR\Maschienen\SIS100\Sondereinbauten\Sondereinbuaten-Steppermotorsystem.csv" decimal="," thousands=".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<sst xmlns="http://schemas.openxmlformats.org/spreadsheetml/2006/main" count="587" uniqueCount="88">
  <si>
    <t>Hauptstartnom.</t>
  </si>
  <si>
    <t>Cable ID</t>
  </si>
  <si>
    <t>Function</t>
  </si>
  <si>
    <t>Max.Length[m]</t>
  </si>
  <si>
    <t>Start Rack</t>
  </si>
  <si>
    <t>Start Room</t>
  </si>
  <si>
    <t>Start Nomenclature</t>
  </si>
  <si>
    <t>Target Nomenclature</t>
  </si>
  <si>
    <t>Target Room</t>
  </si>
  <si>
    <t>Target Rack</t>
  </si>
  <si>
    <t>Cable Type</t>
  </si>
  <si>
    <t>Remarks</t>
  </si>
  <si>
    <t>Start Connector</t>
  </si>
  <si>
    <t>Target Connector</t>
  </si>
  <si>
    <t>1S53DS1</t>
  </si>
  <si>
    <t>Poti cable Stepper</t>
  </si>
  <si>
    <t>K0923A.U30.120</t>
  </si>
  <si>
    <t>1S53DS1VO.S</t>
  </si>
  <si>
    <t>1S53DS1VO.S.GT</t>
  </si>
  <si>
    <t>1S53.NISCHE.A104</t>
  </si>
  <si>
    <t>Dataflamm-C-Paar 5x2x0,14mmÂ²</t>
  </si>
  <si>
    <t>Halo-Kollimatoren: Stepper</t>
  </si>
  <si>
    <t>UTG6128SN</t>
  </si>
  <si>
    <t>D-Sub male 9pin with UNC4-40 thread fixing bolds long</t>
  </si>
  <si>
    <t>1S53DS1VU.S</t>
  </si>
  <si>
    <t>1S53DS1VU.S.GT</t>
  </si>
  <si>
    <t>Stepper motor power cable</t>
  </si>
  <si>
    <t>Dataflamm-C-Paar 6x2x0,75mmÂ²</t>
  </si>
  <si>
    <t>UTG61412SN</t>
  </si>
  <si>
    <t>UTG61412PN</t>
  </si>
  <si>
    <t>1S53DS0</t>
  </si>
  <si>
    <t>Serial1: Poti Stepper</t>
  </si>
  <si>
    <t>1S53DS0.S.GT</t>
  </si>
  <si>
    <t>K0923A.U30.376#RACK304[CPS]</t>
  </si>
  <si>
    <t>K0923A.U30.376</t>
  </si>
  <si>
    <t>K0923A.U30.376#RACK304</t>
  </si>
  <si>
    <t>Dataflamm-C-PAAR 5x2x0.34mmÂ²</t>
  </si>
  <si>
    <t>D-Sub female 9pin with UNC4-40 thread fixing bolds long</t>
  </si>
  <si>
    <t>AXIS-Line Stepper</t>
  </si>
  <si>
    <t>Dataflamm-C-Paar 15x2x0,14mmÂ²</t>
  </si>
  <si>
    <t>D-Sub male 25pin with UNC 4-40 thread fixing bolds long</t>
  </si>
  <si>
    <t>1S52DS2</t>
  </si>
  <si>
    <t>1S52DS2HI.S</t>
  </si>
  <si>
    <t>1S52DS2HI.S.GT</t>
  </si>
  <si>
    <t>1S52.NISCHE.A102</t>
  </si>
  <si>
    <t>1S52DS2HA.S</t>
  </si>
  <si>
    <t>1S52DS2HA.S.GT</t>
  </si>
  <si>
    <t>1S52DS1</t>
  </si>
  <si>
    <t>1S52DS1HA.S</t>
  </si>
  <si>
    <t>1S52DS1HA.S.GT</t>
  </si>
  <si>
    <t>1S52DS1HI.S</t>
  </si>
  <si>
    <t>1S52DS1HI.S.GT</t>
  </si>
  <si>
    <t>1S52DS0</t>
  </si>
  <si>
    <t>K0923A.U30.220</t>
  </si>
  <si>
    <t>1S52DS0.S.GT</t>
  </si>
  <si>
    <t>0923A.U30.376#RACK304[CPS]</t>
  </si>
  <si>
    <t>1S12DS1</t>
  </si>
  <si>
    <t>1S12DS1VU.S</t>
  </si>
  <si>
    <t>1S12DS1VU.S.GT</t>
  </si>
  <si>
    <t>1S12.NISCHE.A6</t>
  </si>
  <si>
    <t>Halo-Kollimatoren: Stepper Absorber</t>
  </si>
  <si>
    <t>1S12DS1.S.GT</t>
  </si>
  <si>
    <t>K0923A.U30.240#RACK401[CPS]</t>
  </si>
  <si>
    <t>K0923A.U30.240</t>
  </si>
  <si>
    <t>K0923A.U30.240#RACK401</t>
  </si>
  <si>
    <t>1S12DS2</t>
  </si>
  <si>
    <t>1S12DS2HI.S</t>
  </si>
  <si>
    <t>1S12DS2HI.S.GT</t>
  </si>
  <si>
    <t>1S12DS2HA.S</t>
  </si>
  <si>
    <t>1S12DS2HA.S.GT</t>
  </si>
  <si>
    <t>1S12DS2VU.S</t>
  </si>
  <si>
    <t>1S12DS2VU.S.GT</t>
  </si>
  <si>
    <t>1S12DS2VO.S</t>
  </si>
  <si>
    <t>1S12DS2VO.S.GT</t>
  </si>
  <si>
    <t>1S12DS2.S.GT</t>
  </si>
  <si>
    <t>1S11DS1</t>
  </si>
  <si>
    <t>1S11DS1HI.S</t>
  </si>
  <si>
    <t>1S11DS1HI.S.GT</t>
  </si>
  <si>
    <t>1S11.NISCHE.A4</t>
  </si>
  <si>
    <t>1S11DS1HA.S</t>
  </si>
  <si>
    <t>1S11DS1HA.S.GT</t>
  </si>
  <si>
    <t>1S11DS1VU.S</t>
  </si>
  <si>
    <t>1S11DS1VU.S.GT</t>
  </si>
  <si>
    <t>1S11DS1VO.S</t>
  </si>
  <si>
    <t>1S11DS1VO.S.GT</t>
  </si>
  <si>
    <t>1S11DS1.S.GT</t>
  </si>
  <si>
    <t>Pos.</t>
  </si>
  <si>
    <t>Cables marked by REMARKS = "Halo-Kollimatoren: Stepper" ----  CABLE-IDs: 402.535-402.539, 402.543-402.567, 402.603-402.622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</si>
</sst>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/>
    <xf numFmtId="0" fontId="0" fillId="0" borderId="5" xfId="0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Fill="1" applyBorder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0" borderId="2" xfId="0" applyFont="1" applyBorder="1"/>
    <xf numFmtId="0" fontId="1" fillId="2" borderId="3" xfId="0" applyFont="1" applyFill="1" applyBorder="1"/>
    <xf numFmtId="0" fontId="1" fillId="2" borderId="8" xfId="0" applyFont="1" applyFill="1" applyBorder="1"/>
    <xf numFmtId="0" fontId="0" fillId="0" borderId="9" xfId="0" applyBorder="1"/>
    <xf numFmtId="0" fontId="1" fillId="2" borderId="3" xfId="0" applyFont="1" applyFill="1" applyBorder="1" applyAlignment="1">
      <alignment horizontal="left"/>
    </xf>
  </cellXfs>
  <cellStyles count="1">
    <cellStyle name="Standard" xfId="0" builtinId="0"/>
  </cellStyles>
  <dxfs count="25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top style="thin">
          <color auto="1"/>
        </top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border>
        <top style="thin">
          <color auto="1"/>
        </top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border>
        <top style="thin">
          <color auto="1"/>
        </top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border>
        <top style="thin">
          <color auto="1"/>
        </top>
      </border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FFFF00"/>
        </patternFill>
      </fill>
    </dxf>
    <dxf>
      <font>
        <color theme="0"/>
      </font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FFFF00"/>
        </patternFill>
      </fill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ill>
        <patternFill>
          <bgColor rgb="FF92D050"/>
        </patternFill>
      </fill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  <border>
        <top style="thin">
          <color auto="1"/>
        </top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347382</xdr:colOff>
      <xdr:row>13</xdr:row>
      <xdr:rowOff>145677</xdr:rowOff>
    </xdr:from>
    <xdr:to>
      <xdr:col>8</xdr:col>
      <xdr:colOff>470647</xdr:colOff>
      <xdr:row>17</xdr:row>
      <xdr:rowOff>123265</xdr:rowOff>
    </xdr:to>
    <xdr:cxnSp macro="">
      <xdr:nvCxnSpPr>
        <xdr:cNvPr id="3" name="Gekrümmte Verbindung 2"/>
        <xdr:cNvCxnSpPr/>
      </xdr:nvCxnSpPr>
      <xdr:spPr>
        <a:xfrm rot="5400000" flipH="1" flipV="1">
          <a:off x="5597339" y="2952750"/>
          <a:ext cx="739588" cy="123265"/>
        </a:xfrm>
        <a:prstGeom prst="curvedConnector3">
          <a:avLst>
            <a:gd name="adj1" fmla="val 51515"/>
          </a:avLst>
        </a:prstGeom>
        <a:ln w="25400">
          <a:solidFill>
            <a:srgbClr val="FF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</xdr:rowOff>
    </xdr:from>
    <xdr:to>
      <xdr:col>8</xdr:col>
      <xdr:colOff>661151</xdr:colOff>
      <xdr:row>17</xdr:row>
      <xdr:rowOff>134472</xdr:rowOff>
    </xdr:to>
    <xdr:cxnSp macro="">
      <xdr:nvCxnSpPr>
        <xdr:cNvPr id="7" name="Gekrümmte Verbindung 6"/>
        <xdr:cNvCxnSpPr/>
      </xdr:nvCxnSpPr>
      <xdr:spPr>
        <a:xfrm rot="5400000" flipH="1" flipV="1">
          <a:off x="6011959" y="3188074"/>
          <a:ext cx="324971" cy="89649"/>
        </a:xfrm>
        <a:prstGeom prst="curvedConnector3">
          <a:avLst>
            <a:gd name="adj1" fmla="val 50000"/>
          </a:avLst>
        </a:prstGeom>
        <a:ln w="25400">
          <a:solidFill>
            <a:srgbClr val="FF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Sondereinbuaten-Steppermotorsyste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I18" sqref="I18"/>
    </sheetView>
  </sheetViews>
  <sheetFormatPr baseColWidth="10" defaultRowHeight="15" x14ac:dyDescent="0.25"/>
  <cols>
    <col min="1" max="1" width="0" style="2" hidden="1" customWidth="1"/>
    <col min="2" max="2" width="4.140625" style="3" customWidth="1"/>
    <col min="3" max="3" width="8.7109375" style="5" customWidth="1"/>
    <col min="4" max="4" width="8.28515625" bestFit="1" customWidth="1"/>
    <col min="5" max="5" width="25.42578125" bestFit="1" customWidth="1"/>
    <col min="6" max="6" width="5" style="1" customWidth="1"/>
    <col min="7" max="7" width="17" bestFit="1" customWidth="1"/>
    <col min="8" max="8" width="14.85546875" bestFit="1" customWidth="1"/>
    <col min="9" max="9" width="16.7109375" customWidth="1"/>
    <col min="10" max="10" width="2.140625" style="19" customWidth="1"/>
    <col min="11" max="11" width="28.7109375" bestFit="1" customWidth="1"/>
    <col min="12" max="12" width="14.85546875" bestFit="1" customWidth="1"/>
    <col min="13" max="13" width="28.7109375" style="1" bestFit="1" customWidth="1"/>
    <col min="14" max="14" width="32.140625" bestFit="1" customWidth="1"/>
    <col min="15" max="15" width="34.42578125" bestFit="1" customWidth="1"/>
    <col min="16" max="16" width="52.140625" bestFit="1" customWidth="1"/>
    <col min="17" max="17" width="51.5703125" bestFit="1" customWidth="1"/>
  </cols>
  <sheetData>
    <row r="1" spans="1:17" s="16" customFormat="1" ht="15.75" thickBot="1" x14ac:dyDescent="0.3">
      <c r="A1" s="11"/>
      <c r="B1" s="12" t="s">
        <v>86</v>
      </c>
      <c r="C1" s="13" t="s">
        <v>0</v>
      </c>
      <c r="D1" s="14" t="s">
        <v>1</v>
      </c>
      <c r="E1" s="14" t="s">
        <v>2</v>
      </c>
      <c r="F1" s="17" t="s">
        <v>3</v>
      </c>
      <c r="G1" s="14" t="s">
        <v>4</v>
      </c>
      <c r="H1" s="14" t="s">
        <v>5</v>
      </c>
      <c r="I1" s="14" t="s">
        <v>6</v>
      </c>
      <c r="J1" s="18"/>
      <c r="K1" s="15" t="s">
        <v>7</v>
      </c>
      <c r="L1" s="15" t="s">
        <v>8</v>
      </c>
      <c r="M1" s="20" t="s">
        <v>9</v>
      </c>
      <c r="N1" s="14" t="s">
        <v>10</v>
      </c>
      <c r="O1" s="14" t="s">
        <v>11</v>
      </c>
      <c r="P1" s="14" t="s">
        <v>12</v>
      </c>
      <c r="Q1" s="14" t="s">
        <v>13</v>
      </c>
    </row>
    <row r="2" spans="1:17" ht="15.75" thickTop="1" x14ac:dyDescent="0.25">
      <c r="C2" s="4" t="s">
        <v>14</v>
      </c>
      <c r="D2" s="6" t="s">
        <v>87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2">
        <f>IF(C2&lt;&gt;C3,1, 0)</f>
        <v>0</v>
      </c>
      <c r="B3" s="8">
        <f>SUM($A$3:$A3)+1</f>
        <v>1</v>
      </c>
      <c r="C3" s="5" t="s">
        <v>14</v>
      </c>
      <c r="D3">
        <v>402622</v>
      </c>
      <c r="E3" s="10" t="s">
        <v>15</v>
      </c>
      <c r="F3" s="1">
        <v>50</v>
      </c>
      <c r="H3" t="s">
        <v>16</v>
      </c>
      <c r="I3" t="s">
        <v>17</v>
      </c>
      <c r="K3" t="s">
        <v>18</v>
      </c>
      <c r="L3" t="s">
        <v>16</v>
      </c>
      <c r="M3" s="1" t="s">
        <v>19</v>
      </c>
      <c r="N3" t="s">
        <v>20</v>
      </c>
      <c r="O3" t="s">
        <v>21</v>
      </c>
      <c r="P3" t="s">
        <v>22</v>
      </c>
      <c r="Q3" t="s">
        <v>23</v>
      </c>
    </row>
    <row r="4" spans="1:17" x14ac:dyDescent="0.25">
      <c r="A4" s="2">
        <f>IF(C3&lt;&gt;C4,1, 0)</f>
        <v>0</v>
      </c>
      <c r="B4" s="8">
        <f>SUM($A$3:$A4)+1</f>
        <v>1</v>
      </c>
      <c r="C4" s="5" t="s">
        <v>14</v>
      </c>
      <c r="D4">
        <v>402621</v>
      </c>
      <c r="E4" t="s">
        <v>15</v>
      </c>
      <c r="F4" s="1">
        <v>50</v>
      </c>
      <c r="H4" t="s">
        <v>16</v>
      </c>
      <c r="I4" t="s">
        <v>24</v>
      </c>
      <c r="K4" t="s">
        <v>25</v>
      </c>
      <c r="L4" t="s">
        <v>16</v>
      </c>
      <c r="M4" s="1" t="s">
        <v>19</v>
      </c>
      <c r="N4" t="s">
        <v>20</v>
      </c>
      <c r="O4" t="s">
        <v>21</v>
      </c>
      <c r="P4" t="s">
        <v>22</v>
      </c>
      <c r="Q4" t="s">
        <v>23</v>
      </c>
    </row>
    <row r="5" spans="1:17" x14ac:dyDescent="0.25">
      <c r="A5" s="2">
        <f>IF(C4&lt;&gt;C5,1, 0)</f>
        <v>0</v>
      </c>
      <c r="B5" s="8">
        <f>SUM($A$3:$A5)+1</f>
        <v>1</v>
      </c>
      <c r="C5" s="5" t="s">
        <v>14</v>
      </c>
      <c r="D5">
        <v>402620</v>
      </c>
      <c r="E5" t="s">
        <v>26</v>
      </c>
      <c r="F5" s="1">
        <v>50</v>
      </c>
      <c r="H5" t="s">
        <v>16</v>
      </c>
      <c r="I5" t="s">
        <v>24</v>
      </c>
      <c r="K5" t="s">
        <v>25</v>
      </c>
      <c r="L5" t="s">
        <v>16</v>
      </c>
      <c r="M5" s="1" t="s">
        <v>19</v>
      </c>
      <c r="N5" t="s">
        <v>27</v>
      </c>
      <c r="O5" t="s">
        <v>21</v>
      </c>
      <c r="P5" t="s">
        <v>28</v>
      </c>
      <c r="Q5" t="s">
        <v>29</v>
      </c>
    </row>
    <row r="6" spans="1:17" x14ac:dyDescent="0.25">
      <c r="A6" s="2">
        <f>IF(C5&lt;&gt;C6,1, 0)</f>
        <v>0</v>
      </c>
      <c r="B6" s="8">
        <f>SUM($A$3:$A6)+1</f>
        <v>1</v>
      </c>
      <c r="C6" s="5" t="s">
        <v>14</v>
      </c>
      <c r="D6">
        <v>402619</v>
      </c>
      <c r="E6" t="s">
        <v>26</v>
      </c>
      <c r="F6" s="1">
        <v>50</v>
      </c>
      <c r="H6" t="s">
        <v>16</v>
      </c>
      <c r="I6" t="s">
        <v>17</v>
      </c>
      <c r="K6" t="s">
        <v>18</v>
      </c>
      <c r="L6" t="s">
        <v>16</v>
      </c>
      <c r="M6" s="1" t="s">
        <v>19</v>
      </c>
      <c r="N6" t="s">
        <v>27</v>
      </c>
      <c r="O6" t="s">
        <v>21</v>
      </c>
      <c r="P6" t="s">
        <v>28</v>
      </c>
      <c r="Q6" t="s">
        <v>29</v>
      </c>
    </row>
    <row r="7" spans="1:17" x14ac:dyDescent="0.25">
      <c r="A7" s="2">
        <f>IF(C6&lt;&gt;C7,1, 0)</f>
        <v>1</v>
      </c>
      <c r="B7" s="8">
        <f>SUM($A$3:$A7)+1</f>
        <v>2</v>
      </c>
      <c r="C7" s="5" t="s">
        <v>30</v>
      </c>
      <c r="D7">
        <v>402618</v>
      </c>
      <c r="E7" t="s">
        <v>31</v>
      </c>
      <c r="F7" s="1">
        <v>100</v>
      </c>
      <c r="G7" t="s">
        <v>19</v>
      </c>
      <c r="H7" t="s">
        <v>16</v>
      </c>
      <c r="I7" t="s">
        <v>32</v>
      </c>
      <c r="K7" t="s">
        <v>33</v>
      </c>
      <c r="L7" t="s">
        <v>34</v>
      </c>
      <c r="M7" s="1" t="s">
        <v>35</v>
      </c>
      <c r="N7" t="s">
        <v>36</v>
      </c>
      <c r="O7" t="s">
        <v>21</v>
      </c>
      <c r="P7" t="s">
        <v>37</v>
      </c>
      <c r="Q7" t="s">
        <v>23</v>
      </c>
    </row>
    <row r="8" spans="1:17" x14ac:dyDescent="0.25">
      <c r="A8" s="2">
        <f>IF(C7&lt;&gt;C8,1, 0)</f>
        <v>1</v>
      </c>
      <c r="B8" s="8">
        <f>SUM($A$3:$A8)+1</f>
        <v>3</v>
      </c>
      <c r="C8" s="5" t="s">
        <v>14</v>
      </c>
      <c r="D8">
        <v>402617</v>
      </c>
      <c r="E8" t="s">
        <v>38</v>
      </c>
      <c r="F8" s="1">
        <v>100</v>
      </c>
      <c r="G8" t="s">
        <v>19</v>
      </c>
      <c r="H8" t="s">
        <v>16</v>
      </c>
      <c r="I8" t="s">
        <v>18</v>
      </c>
      <c r="K8" t="s">
        <v>33</v>
      </c>
      <c r="L8" t="s">
        <v>34</v>
      </c>
      <c r="M8" s="1" t="s">
        <v>35</v>
      </c>
      <c r="N8" t="s">
        <v>39</v>
      </c>
      <c r="O8" t="s">
        <v>21</v>
      </c>
      <c r="P8" t="s">
        <v>40</v>
      </c>
      <c r="Q8" t="s">
        <v>40</v>
      </c>
    </row>
    <row r="9" spans="1:17" x14ac:dyDescent="0.25">
      <c r="A9" s="2">
        <f>IF(C8&lt;&gt;C9,1, 0)</f>
        <v>0</v>
      </c>
      <c r="B9" s="8">
        <f>SUM($A$3:$A9)+1</f>
        <v>3</v>
      </c>
      <c r="C9" s="5" t="s">
        <v>14</v>
      </c>
      <c r="D9">
        <v>402616</v>
      </c>
      <c r="E9" t="s">
        <v>38</v>
      </c>
      <c r="F9" s="1">
        <v>100</v>
      </c>
      <c r="G9" t="s">
        <v>19</v>
      </c>
      <c r="H9" t="s">
        <v>16</v>
      </c>
      <c r="I9" t="s">
        <v>25</v>
      </c>
      <c r="K9" t="s">
        <v>33</v>
      </c>
      <c r="L9" t="s">
        <v>34</v>
      </c>
      <c r="M9" s="1" t="s">
        <v>35</v>
      </c>
      <c r="N9" t="s">
        <v>39</v>
      </c>
      <c r="O9" t="s">
        <v>21</v>
      </c>
      <c r="P9" t="s">
        <v>40</v>
      </c>
      <c r="Q9" t="s">
        <v>40</v>
      </c>
    </row>
    <row r="10" spans="1:17" x14ac:dyDescent="0.25">
      <c r="A10" s="2">
        <f>IF(C9&lt;&gt;C10,1, 0)</f>
        <v>1</v>
      </c>
      <c r="B10" s="8">
        <f>SUM($A$3:$A10)+1</f>
        <v>4</v>
      </c>
      <c r="C10" s="5" t="s">
        <v>41</v>
      </c>
      <c r="D10">
        <v>402615</v>
      </c>
      <c r="E10" t="s">
        <v>15</v>
      </c>
      <c r="F10" s="1">
        <v>50</v>
      </c>
      <c r="H10" t="s">
        <v>16</v>
      </c>
      <c r="I10" t="s">
        <v>42</v>
      </c>
      <c r="K10" t="s">
        <v>43</v>
      </c>
      <c r="L10" t="s">
        <v>16</v>
      </c>
      <c r="M10" s="1" t="s">
        <v>44</v>
      </c>
      <c r="N10" t="s">
        <v>20</v>
      </c>
      <c r="O10" t="s">
        <v>21</v>
      </c>
      <c r="P10" t="s">
        <v>22</v>
      </c>
      <c r="Q10" t="s">
        <v>23</v>
      </c>
    </row>
    <row r="11" spans="1:17" x14ac:dyDescent="0.25">
      <c r="A11" s="2">
        <f>IF(C10&lt;&gt;C11,1, 0)</f>
        <v>0</v>
      </c>
      <c r="B11" s="8">
        <f>SUM($A$3:$A11)+1</f>
        <v>4</v>
      </c>
      <c r="C11" s="5" t="s">
        <v>41</v>
      </c>
      <c r="D11">
        <v>402614</v>
      </c>
      <c r="E11" t="s">
        <v>15</v>
      </c>
      <c r="F11" s="1">
        <v>50</v>
      </c>
      <c r="H11" t="s">
        <v>16</v>
      </c>
      <c r="I11" t="s">
        <v>45</v>
      </c>
      <c r="K11" t="s">
        <v>46</v>
      </c>
      <c r="L11" t="s">
        <v>16</v>
      </c>
      <c r="M11" s="1" t="s">
        <v>44</v>
      </c>
      <c r="N11" t="s">
        <v>20</v>
      </c>
      <c r="O11" t="s">
        <v>21</v>
      </c>
      <c r="P11" t="s">
        <v>22</v>
      </c>
      <c r="Q11" t="s">
        <v>23</v>
      </c>
    </row>
    <row r="12" spans="1:17" x14ac:dyDescent="0.25">
      <c r="A12" s="2">
        <f>IF(C11&lt;&gt;C12,1, 0)</f>
        <v>1</v>
      </c>
      <c r="B12" s="8">
        <f>SUM($A$3:$A12)+1</f>
        <v>5</v>
      </c>
      <c r="C12" s="5" t="s">
        <v>47</v>
      </c>
      <c r="D12">
        <v>402613</v>
      </c>
      <c r="E12" t="s">
        <v>15</v>
      </c>
      <c r="F12" s="1">
        <v>50</v>
      </c>
      <c r="H12" t="s">
        <v>16</v>
      </c>
      <c r="I12" t="s">
        <v>48</v>
      </c>
      <c r="K12" t="s">
        <v>49</v>
      </c>
      <c r="L12" t="s">
        <v>16</v>
      </c>
      <c r="M12" s="1" t="s">
        <v>44</v>
      </c>
      <c r="N12" t="s">
        <v>20</v>
      </c>
      <c r="O12" t="s">
        <v>21</v>
      </c>
      <c r="P12" t="s">
        <v>22</v>
      </c>
      <c r="Q12" t="s">
        <v>23</v>
      </c>
    </row>
    <row r="13" spans="1:17" x14ac:dyDescent="0.25">
      <c r="A13" s="2">
        <f>IF(C12&lt;&gt;C13,1, 0)</f>
        <v>0</v>
      </c>
      <c r="B13" s="8">
        <f>SUM($A$3:$A13)+1</f>
        <v>5</v>
      </c>
      <c r="C13" s="5" t="s">
        <v>47</v>
      </c>
      <c r="D13">
        <v>402612</v>
      </c>
      <c r="E13" t="s">
        <v>15</v>
      </c>
      <c r="F13" s="1">
        <v>50</v>
      </c>
      <c r="H13" t="s">
        <v>16</v>
      </c>
      <c r="I13" t="s">
        <v>50</v>
      </c>
      <c r="K13" t="s">
        <v>51</v>
      </c>
      <c r="L13" t="s">
        <v>16</v>
      </c>
      <c r="M13" s="1" t="s">
        <v>44</v>
      </c>
      <c r="N13" t="s">
        <v>20</v>
      </c>
      <c r="O13" t="s">
        <v>21</v>
      </c>
      <c r="P13" t="s">
        <v>22</v>
      </c>
      <c r="Q13" t="s">
        <v>23</v>
      </c>
    </row>
    <row r="14" spans="1:17" x14ac:dyDescent="0.25">
      <c r="A14" s="2">
        <f>IF(C13&lt;&gt;C14,1, 0)</f>
        <v>1</v>
      </c>
      <c r="B14" s="8">
        <f>SUM($A$3:$A14)+1</f>
        <v>6</v>
      </c>
      <c r="C14" s="9" t="s">
        <v>41</v>
      </c>
      <c r="D14">
        <v>402611</v>
      </c>
      <c r="E14" t="s">
        <v>26</v>
      </c>
      <c r="F14" s="1">
        <v>50</v>
      </c>
      <c r="H14" t="s">
        <v>16</v>
      </c>
      <c r="I14" t="s">
        <v>42</v>
      </c>
      <c r="K14" t="s">
        <v>43</v>
      </c>
      <c r="L14" t="s">
        <v>16</v>
      </c>
      <c r="M14" s="1" t="s">
        <v>44</v>
      </c>
      <c r="N14" t="s">
        <v>27</v>
      </c>
      <c r="O14" t="s">
        <v>21</v>
      </c>
      <c r="P14" t="s">
        <v>28</v>
      </c>
      <c r="Q14" t="s">
        <v>29</v>
      </c>
    </row>
    <row r="15" spans="1:17" x14ac:dyDescent="0.25">
      <c r="A15" s="2">
        <f>IF(C14&lt;&gt;C15,1, 0)</f>
        <v>0</v>
      </c>
      <c r="B15" s="8">
        <f>SUM($A$3:$A15)+1</f>
        <v>6</v>
      </c>
      <c r="C15" s="5" t="s">
        <v>41</v>
      </c>
      <c r="D15">
        <v>402610</v>
      </c>
      <c r="E15" t="s">
        <v>26</v>
      </c>
      <c r="F15" s="1">
        <v>50</v>
      </c>
      <c r="H15" t="s">
        <v>16</v>
      </c>
      <c r="I15" t="s">
        <v>45</v>
      </c>
      <c r="K15" t="s">
        <v>46</v>
      </c>
      <c r="L15" t="s">
        <v>16</v>
      </c>
      <c r="M15" s="1" t="s">
        <v>44</v>
      </c>
      <c r="N15" t="s">
        <v>27</v>
      </c>
      <c r="O15" t="s">
        <v>21</v>
      </c>
      <c r="P15" t="s">
        <v>28</v>
      </c>
      <c r="Q15" t="s">
        <v>29</v>
      </c>
    </row>
    <row r="16" spans="1:17" x14ac:dyDescent="0.25">
      <c r="A16" s="2">
        <f>IF(C15&lt;&gt;C16,1, 0)</f>
        <v>1</v>
      </c>
      <c r="B16" s="8">
        <f>SUM($A$3:$A16)+1</f>
        <v>7</v>
      </c>
      <c r="C16" s="9" t="s">
        <v>47</v>
      </c>
      <c r="D16">
        <v>402609</v>
      </c>
      <c r="E16" t="s">
        <v>26</v>
      </c>
      <c r="F16" s="1">
        <v>50</v>
      </c>
      <c r="H16" t="s">
        <v>16</v>
      </c>
      <c r="I16" t="s">
        <v>48</v>
      </c>
      <c r="K16" t="s">
        <v>49</v>
      </c>
      <c r="L16" t="s">
        <v>16</v>
      </c>
      <c r="M16" s="1" t="s">
        <v>44</v>
      </c>
      <c r="N16" t="s">
        <v>27</v>
      </c>
      <c r="O16" t="s">
        <v>21</v>
      </c>
      <c r="P16" t="s">
        <v>28</v>
      </c>
      <c r="Q16" t="s">
        <v>29</v>
      </c>
    </row>
    <row r="17" spans="1:17" x14ac:dyDescent="0.25">
      <c r="A17" s="2">
        <f>IF(C16&lt;&gt;C17,1, 0)</f>
        <v>0</v>
      </c>
      <c r="B17" s="8">
        <f>SUM($A$3:$A17)+1</f>
        <v>7</v>
      </c>
      <c r="C17" s="5" t="s">
        <v>47</v>
      </c>
      <c r="D17">
        <v>402608</v>
      </c>
      <c r="E17" t="s">
        <v>26</v>
      </c>
      <c r="F17" s="1">
        <v>50</v>
      </c>
      <c r="H17" t="s">
        <v>16</v>
      </c>
      <c r="I17" t="s">
        <v>50</v>
      </c>
      <c r="K17" t="s">
        <v>51</v>
      </c>
      <c r="L17" t="s">
        <v>16</v>
      </c>
      <c r="M17" s="1" t="s">
        <v>44</v>
      </c>
      <c r="N17" t="s">
        <v>27</v>
      </c>
      <c r="O17" t="s">
        <v>21</v>
      </c>
      <c r="P17" t="s">
        <v>28</v>
      </c>
      <c r="Q17" t="s">
        <v>29</v>
      </c>
    </row>
    <row r="18" spans="1:17" x14ac:dyDescent="0.25">
      <c r="A18" s="2">
        <f>IF(C17&lt;&gt;C18,1, 0)</f>
        <v>1</v>
      </c>
      <c r="B18" s="8">
        <f>SUM($A$3:$A18)+1</f>
        <v>8</v>
      </c>
      <c r="C18" s="5" t="s">
        <v>52</v>
      </c>
      <c r="D18">
        <v>402607</v>
      </c>
      <c r="E18" t="s">
        <v>31</v>
      </c>
      <c r="F18" s="1">
        <v>100</v>
      </c>
      <c r="G18" t="s">
        <v>44</v>
      </c>
      <c r="H18" t="s">
        <v>53</v>
      </c>
      <c r="I18" t="s">
        <v>54</v>
      </c>
      <c r="K18" t="s">
        <v>33</v>
      </c>
      <c r="L18" t="s">
        <v>34</v>
      </c>
      <c r="M18" s="1" t="s">
        <v>35</v>
      </c>
      <c r="N18" t="s">
        <v>36</v>
      </c>
      <c r="O18" t="s">
        <v>21</v>
      </c>
      <c r="P18" t="s">
        <v>37</v>
      </c>
      <c r="Q18" t="s">
        <v>23</v>
      </c>
    </row>
    <row r="19" spans="1:17" x14ac:dyDescent="0.25">
      <c r="A19" s="2">
        <f>IF(C18&lt;&gt;C19,1, 0)</f>
        <v>1</v>
      </c>
      <c r="B19" s="8">
        <f>SUM($A$3:$A19)+1</f>
        <v>9</v>
      </c>
      <c r="C19" s="5" t="s">
        <v>41</v>
      </c>
      <c r="D19">
        <v>402606</v>
      </c>
      <c r="E19" t="s">
        <v>38</v>
      </c>
      <c r="F19" s="1">
        <v>100</v>
      </c>
      <c r="G19" t="s">
        <v>44</v>
      </c>
      <c r="H19" t="s">
        <v>16</v>
      </c>
      <c r="I19" t="s">
        <v>43</v>
      </c>
      <c r="K19" t="s">
        <v>33</v>
      </c>
      <c r="L19" t="s">
        <v>34</v>
      </c>
      <c r="M19" s="1" t="s">
        <v>33</v>
      </c>
      <c r="N19" t="s">
        <v>39</v>
      </c>
      <c r="O19" t="s">
        <v>21</v>
      </c>
      <c r="P19" t="s">
        <v>40</v>
      </c>
      <c r="Q19" t="s">
        <v>40</v>
      </c>
    </row>
    <row r="20" spans="1:17" x14ac:dyDescent="0.25">
      <c r="A20" s="2">
        <f>IF(C19&lt;&gt;C20,1, 0)</f>
        <v>0</v>
      </c>
      <c r="B20" s="8">
        <f>SUM($A$3:$A20)+1</f>
        <v>9</v>
      </c>
      <c r="C20" s="5" t="s">
        <v>41</v>
      </c>
      <c r="D20">
        <v>402605</v>
      </c>
      <c r="E20" t="s">
        <v>38</v>
      </c>
      <c r="F20" s="1">
        <v>100</v>
      </c>
      <c r="G20" t="s">
        <v>44</v>
      </c>
      <c r="H20" t="s">
        <v>16</v>
      </c>
      <c r="I20" t="s">
        <v>46</v>
      </c>
      <c r="K20" t="s">
        <v>33</v>
      </c>
      <c r="L20" t="s">
        <v>34</v>
      </c>
      <c r="M20" s="1" t="s">
        <v>55</v>
      </c>
      <c r="N20" t="s">
        <v>39</v>
      </c>
      <c r="O20" t="s">
        <v>21</v>
      </c>
      <c r="P20" t="s">
        <v>40</v>
      </c>
      <c r="Q20" t="s">
        <v>40</v>
      </c>
    </row>
    <row r="21" spans="1:17" x14ac:dyDescent="0.25">
      <c r="A21" s="2">
        <f>IF(C20&lt;&gt;C21,1, 0)</f>
        <v>1</v>
      </c>
      <c r="B21" s="8">
        <f>SUM($A$3:$A21)+1</f>
        <v>10</v>
      </c>
      <c r="C21" s="5" t="s">
        <v>47</v>
      </c>
      <c r="D21">
        <v>402604</v>
      </c>
      <c r="E21" t="s">
        <v>38</v>
      </c>
      <c r="F21" s="1">
        <v>100</v>
      </c>
      <c r="G21" t="s">
        <v>44</v>
      </c>
      <c r="H21" t="s">
        <v>16</v>
      </c>
      <c r="I21" t="s">
        <v>49</v>
      </c>
      <c r="K21" t="s">
        <v>33</v>
      </c>
      <c r="L21" t="s">
        <v>34</v>
      </c>
      <c r="M21" s="1" t="s">
        <v>33</v>
      </c>
      <c r="N21" t="s">
        <v>39</v>
      </c>
      <c r="O21" t="s">
        <v>21</v>
      </c>
      <c r="P21" t="s">
        <v>40</v>
      </c>
      <c r="Q21" t="s">
        <v>40</v>
      </c>
    </row>
    <row r="22" spans="1:17" x14ac:dyDescent="0.25">
      <c r="A22" s="2">
        <f>IF(C21&lt;&gt;C22,1, 0)</f>
        <v>0</v>
      </c>
      <c r="B22" s="8">
        <f>SUM($A$3:$A22)+1</f>
        <v>10</v>
      </c>
      <c r="C22" s="5" t="s">
        <v>47</v>
      </c>
      <c r="D22">
        <v>402603</v>
      </c>
      <c r="E22" t="s">
        <v>38</v>
      </c>
      <c r="F22" s="1">
        <v>100</v>
      </c>
      <c r="G22" t="s">
        <v>44</v>
      </c>
      <c r="H22" t="s">
        <v>16</v>
      </c>
      <c r="I22" t="s">
        <v>51</v>
      </c>
      <c r="K22" t="s">
        <v>33</v>
      </c>
      <c r="L22" t="s">
        <v>34</v>
      </c>
      <c r="M22" s="1" t="s">
        <v>33</v>
      </c>
      <c r="N22" t="s">
        <v>39</v>
      </c>
      <c r="O22" t="s">
        <v>21</v>
      </c>
      <c r="P22" t="s">
        <v>40</v>
      </c>
      <c r="Q22" t="s">
        <v>40</v>
      </c>
    </row>
    <row r="23" spans="1:17" x14ac:dyDescent="0.25">
      <c r="A23" s="2">
        <f>IF(C22&lt;&gt;C23,1, 0)</f>
        <v>1</v>
      </c>
      <c r="B23" s="8">
        <f>SUM($A$3:$A23)+1</f>
        <v>11</v>
      </c>
      <c r="C23" s="5" t="s">
        <v>56</v>
      </c>
      <c r="D23">
        <v>402567</v>
      </c>
      <c r="E23" t="s">
        <v>15</v>
      </c>
      <c r="F23" s="1">
        <v>50</v>
      </c>
      <c r="H23" t="s">
        <v>53</v>
      </c>
      <c r="I23" t="s">
        <v>57</v>
      </c>
      <c r="K23" t="s">
        <v>58</v>
      </c>
      <c r="L23" t="s">
        <v>53</v>
      </c>
      <c r="M23" s="1" t="s">
        <v>59</v>
      </c>
      <c r="N23" t="s">
        <v>20</v>
      </c>
      <c r="O23" t="s">
        <v>60</v>
      </c>
      <c r="P23" t="s">
        <v>22</v>
      </c>
      <c r="Q23" t="s">
        <v>23</v>
      </c>
    </row>
    <row r="24" spans="1:17" x14ac:dyDescent="0.25">
      <c r="A24" s="2">
        <f>IF(C23&lt;&gt;C24,1, 0)</f>
        <v>0</v>
      </c>
      <c r="B24" s="8">
        <f>SUM($A$3:$A24)+1</f>
        <v>11</v>
      </c>
      <c r="C24" s="5" t="s">
        <v>56</v>
      </c>
      <c r="D24">
        <v>402566</v>
      </c>
      <c r="E24" t="s">
        <v>26</v>
      </c>
      <c r="F24" s="1">
        <v>50</v>
      </c>
      <c r="H24" t="s">
        <v>53</v>
      </c>
      <c r="I24" t="s">
        <v>57</v>
      </c>
      <c r="K24" t="s">
        <v>58</v>
      </c>
      <c r="L24" t="s">
        <v>53</v>
      </c>
      <c r="M24" s="1" t="s">
        <v>59</v>
      </c>
      <c r="N24" t="s">
        <v>27</v>
      </c>
      <c r="O24" t="s">
        <v>60</v>
      </c>
      <c r="P24" t="s">
        <v>28</v>
      </c>
      <c r="Q24" t="s">
        <v>29</v>
      </c>
    </row>
    <row r="25" spans="1:17" x14ac:dyDescent="0.25">
      <c r="A25" s="2">
        <f>IF(C24&lt;&gt;C25,1, 0)</f>
        <v>0</v>
      </c>
      <c r="B25" s="8">
        <f>SUM($A$3:$A25)+1</f>
        <v>11</v>
      </c>
      <c r="C25" s="5" t="s">
        <v>56</v>
      </c>
      <c r="D25">
        <v>402565</v>
      </c>
      <c r="E25" t="s">
        <v>31</v>
      </c>
      <c r="F25" s="1">
        <v>100</v>
      </c>
      <c r="G25" t="s">
        <v>59</v>
      </c>
      <c r="H25" t="s">
        <v>53</v>
      </c>
      <c r="I25" t="s">
        <v>61</v>
      </c>
      <c r="K25" t="s">
        <v>62</v>
      </c>
      <c r="L25" t="s">
        <v>63</v>
      </c>
      <c r="M25" s="1" t="s">
        <v>64</v>
      </c>
      <c r="N25" t="s">
        <v>36</v>
      </c>
      <c r="O25" t="s">
        <v>60</v>
      </c>
      <c r="P25" t="s">
        <v>37</v>
      </c>
      <c r="Q25" t="s">
        <v>23</v>
      </c>
    </row>
    <row r="26" spans="1:17" x14ac:dyDescent="0.25">
      <c r="A26" s="2">
        <f>IF(C25&lt;&gt;C26,1, 0)</f>
        <v>0</v>
      </c>
      <c r="B26" s="8">
        <f>SUM($A$3:$A26)+1</f>
        <v>11</v>
      </c>
      <c r="C26" s="5" t="s">
        <v>56</v>
      </c>
      <c r="D26">
        <v>402564</v>
      </c>
      <c r="E26" t="s">
        <v>38</v>
      </c>
      <c r="F26" s="1">
        <v>100</v>
      </c>
      <c r="G26" t="s">
        <v>59</v>
      </c>
      <c r="H26" t="s">
        <v>53</v>
      </c>
      <c r="I26" t="s">
        <v>58</v>
      </c>
      <c r="K26" t="s">
        <v>62</v>
      </c>
      <c r="L26" t="s">
        <v>63</v>
      </c>
      <c r="M26" s="1" t="s">
        <v>64</v>
      </c>
      <c r="N26" t="s">
        <v>39</v>
      </c>
      <c r="O26" t="s">
        <v>60</v>
      </c>
      <c r="P26" t="s">
        <v>40</v>
      </c>
      <c r="Q26" t="s">
        <v>40</v>
      </c>
    </row>
    <row r="27" spans="1:17" x14ac:dyDescent="0.25">
      <c r="A27" s="2">
        <f>IF(C26&lt;&gt;C27,1, 0)</f>
        <v>1</v>
      </c>
      <c r="B27" s="8">
        <f>SUM($A$3:$A27)+1</f>
        <v>12</v>
      </c>
      <c r="C27" s="5" t="s">
        <v>65</v>
      </c>
      <c r="D27">
        <v>402563</v>
      </c>
      <c r="E27" t="s">
        <v>15</v>
      </c>
      <c r="F27" s="1">
        <v>50</v>
      </c>
      <c r="H27" t="s">
        <v>53</v>
      </c>
      <c r="I27" t="s">
        <v>66</v>
      </c>
      <c r="K27" t="s">
        <v>67</v>
      </c>
      <c r="L27" t="s">
        <v>53</v>
      </c>
      <c r="M27" s="1" t="s">
        <v>59</v>
      </c>
      <c r="N27" t="s">
        <v>20</v>
      </c>
      <c r="O27" t="s">
        <v>21</v>
      </c>
      <c r="P27" t="s">
        <v>22</v>
      </c>
      <c r="Q27" t="s">
        <v>23</v>
      </c>
    </row>
    <row r="28" spans="1:17" x14ac:dyDescent="0.25">
      <c r="A28" s="2">
        <f>IF(C27&lt;&gt;C28,1, 0)</f>
        <v>0</v>
      </c>
      <c r="B28" s="8">
        <f>SUM($A$3:$A28)+1</f>
        <v>12</v>
      </c>
      <c r="C28" s="5" t="s">
        <v>65</v>
      </c>
      <c r="D28">
        <v>402562</v>
      </c>
      <c r="E28" t="s">
        <v>15</v>
      </c>
      <c r="F28" s="1">
        <v>50</v>
      </c>
      <c r="H28" t="s">
        <v>53</v>
      </c>
      <c r="I28" t="s">
        <v>68</v>
      </c>
      <c r="K28" t="s">
        <v>69</v>
      </c>
      <c r="L28" t="s">
        <v>53</v>
      </c>
      <c r="M28" s="1" t="s">
        <v>59</v>
      </c>
      <c r="N28" t="s">
        <v>20</v>
      </c>
      <c r="O28" t="s">
        <v>21</v>
      </c>
      <c r="P28" t="s">
        <v>22</v>
      </c>
      <c r="Q28" t="s">
        <v>23</v>
      </c>
    </row>
    <row r="29" spans="1:17" x14ac:dyDescent="0.25">
      <c r="A29" s="2">
        <f>IF(C28&lt;&gt;C29,1, 0)</f>
        <v>0</v>
      </c>
      <c r="B29" s="8">
        <f>SUM($A$3:$A29)+1</f>
        <v>12</v>
      </c>
      <c r="C29" s="5" t="s">
        <v>65</v>
      </c>
      <c r="D29">
        <v>402561</v>
      </c>
      <c r="E29" t="s">
        <v>15</v>
      </c>
      <c r="F29" s="1">
        <v>50</v>
      </c>
      <c r="H29" t="s">
        <v>53</v>
      </c>
      <c r="I29" t="s">
        <v>70</v>
      </c>
      <c r="K29" t="s">
        <v>71</v>
      </c>
      <c r="L29" t="s">
        <v>53</v>
      </c>
      <c r="M29" s="1" t="s">
        <v>59</v>
      </c>
      <c r="N29" t="s">
        <v>20</v>
      </c>
      <c r="O29" t="s">
        <v>21</v>
      </c>
      <c r="P29" t="s">
        <v>22</v>
      </c>
      <c r="Q29" t="s">
        <v>23</v>
      </c>
    </row>
    <row r="30" spans="1:17" x14ac:dyDescent="0.25">
      <c r="A30" s="2">
        <f>IF(C29&lt;&gt;C30,1, 0)</f>
        <v>0</v>
      </c>
      <c r="B30" s="8">
        <f>SUM($A$3:$A30)+1</f>
        <v>12</v>
      </c>
      <c r="C30" s="5" t="s">
        <v>65</v>
      </c>
      <c r="D30">
        <v>402560</v>
      </c>
      <c r="E30" t="s">
        <v>15</v>
      </c>
      <c r="F30" s="1">
        <v>50</v>
      </c>
      <c r="H30" t="s">
        <v>53</v>
      </c>
      <c r="I30" t="s">
        <v>72</v>
      </c>
      <c r="K30" t="s">
        <v>73</v>
      </c>
      <c r="L30" t="s">
        <v>53</v>
      </c>
      <c r="M30" s="1" t="s">
        <v>59</v>
      </c>
      <c r="N30" t="s">
        <v>20</v>
      </c>
      <c r="O30" t="s">
        <v>21</v>
      </c>
      <c r="P30" t="s">
        <v>22</v>
      </c>
      <c r="Q30" t="s">
        <v>23</v>
      </c>
    </row>
    <row r="31" spans="1:17" x14ac:dyDescent="0.25">
      <c r="A31" s="2">
        <f>IF(C30&lt;&gt;C31,1, 0)</f>
        <v>0</v>
      </c>
      <c r="B31" s="8">
        <f>SUM($A$3:$A31)+1</f>
        <v>12</v>
      </c>
      <c r="C31" s="5" t="s">
        <v>65</v>
      </c>
      <c r="D31">
        <v>402559</v>
      </c>
      <c r="E31" t="s">
        <v>26</v>
      </c>
      <c r="F31" s="1">
        <v>50</v>
      </c>
      <c r="H31" t="s">
        <v>53</v>
      </c>
      <c r="I31" t="s">
        <v>66</v>
      </c>
      <c r="K31" t="s">
        <v>67</v>
      </c>
      <c r="L31" t="s">
        <v>53</v>
      </c>
      <c r="M31" s="1" t="s">
        <v>59</v>
      </c>
      <c r="N31" t="s">
        <v>27</v>
      </c>
      <c r="O31" t="s">
        <v>21</v>
      </c>
      <c r="P31" t="s">
        <v>28</v>
      </c>
      <c r="Q31" t="s">
        <v>29</v>
      </c>
    </row>
    <row r="32" spans="1:17" x14ac:dyDescent="0.25">
      <c r="A32" s="2">
        <f>IF(C31&lt;&gt;C32,1, 0)</f>
        <v>0</v>
      </c>
      <c r="B32" s="8">
        <f>SUM($A$3:$A32)+1</f>
        <v>12</v>
      </c>
      <c r="C32" s="5" t="s">
        <v>65</v>
      </c>
      <c r="D32">
        <v>402558</v>
      </c>
      <c r="E32" t="s">
        <v>26</v>
      </c>
      <c r="F32" s="1">
        <v>50</v>
      </c>
      <c r="H32" t="s">
        <v>53</v>
      </c>
      <c r="I32" t="s">
        <v>68</v>
      </c>
      <c r="K32" t="s">
        <v>69</v>
      </c>
      <c r="L32" t="s">
        <v>53</v>
      </c>
      <c r="M32" s="1" t="s">
        <v>59</v>
      </c>
      <c r="N32" t="s">
        <v>27</v>
      </c>
      <c r="O32" t="s">
        <v>21</v>
      </c>
      <c r="P32" t="s">
        <v>28</v>
      </c>
      <c r="Q32" t="s">
        <v>29</v>
      </c>
    </row>
    <row r="33" spans="1:17" x14ac:dyDescent="0.25">
      <c r="A33" s="2">
        <f>IF(C32&lt;&gt;C33,1, 0)</f>
        <v>0</v>
      </c>
      <c r="B33" s="8">
        <f>SUM($A$3:$A33)+1</f>
        <v>12</v>
      </c>
      <c r="C33" s="5" t="s">
        <v>65</v>
      </c>
      <c r="D33">
        <v>402557</v>
      </c>
      <c r="E33" t="s">
        <v>26</v>
      </c>
      <c r="F33" s="1">
        <v>50</v>
      </c>
      <c r="H33" t="s">
        <v>53</v>
      </c>
      <c r="I33" t="s">
        <v>70</v>
      </c>
      <c r="K33" t="s">
        <v>71</v>
      </c>
      <c r="L33" t="s">
        <v>53</v>
      </c>
      <c r="M33" s="1" t="s">
        <v>59</v>
      </c>
      <c r="N33" t="s">
        <v>27</v>
      </c>
      <c r="O33" t="s">
        <v>21</v>
      </c>
      <c r="P33" t="s">
        <v>28</v>
      </c>
      <c r="Q33" t="s">
        <v>29</v>
      </c>
    </row>
    <row r="34" spans="1:17" x14ac:dyDescent="0.25">
      <c r="A34" s="2">
        <f>IF(C33&lt;&gt;C34,1, 0)</f>
        <v>0</v>
      </c>
      <c r="B34" s="8">
        <f>SUM($A$3:$A34)+1</f>
        <v>12</v>
      </c>
      <c r="C34" s="5" t="s">
        <v>65</v>
      </c>
      <c r="D34">
        <v>402556</v>
      </c>
      <c r="E34" t="s">
        <v>26</v>
      </c>
      <c r="F34" s="1">
        <v>50</v>
      </c>
      <c r="H34" t="s">
        <v>53</v>
      </c>
      <c r="I34" t="s">
        <v>72</v>
      </c>
      <c r="K34" t="s">
        <v>73</v>
      </c>
      <c r="L34" t="s">
        <v>53</v>
      </c>
      <c r="M34" s="1" t="s">
        <v>59</v>
      </c>
      <c r="N34" t="s">
        <v>27</v>
      </c>
      <c r="O34" t="s">
        <v>21</v>
      </c>
      <c r="P34" t="s">
        <v>28</v>
      </c>
      <c r="Q34" t="s">
        <v>29</v>
      </c>
    </row>
    <row r="35" spans="1:17" x14ac:dyDescent="0.25">
      <c r="A35" s="2">
        <f>IF(C34&lt;&gt;C35,1, 0)</f>
        <v>0</v>
      </c>
      <c r="B35" s="8">
        <f>SUM($A$3:$A35)+1</f>
        <v>12</v>
      </c>
      <c r="C35" s="5" t="s">
        <v>65</v>
      </c>
      <c r="D35">
        <v>402555</v>
      </c>
      <c r="E35" t="s">
        <v>31</v>
      </c>
      <c r="F35" s="1">
        <v>100</v>
      </c>
      <c r="G35" t="s">
        <v>59</v>
      </c>
      <c r="H35" t="s">
        <v>53</v>
      </c>
      <c r="I35" t="s">
        <v>74</v>
      </c>
      <c r="K35" t="s">
        <v>62</v>
      </c>
      <c r="L35" t="s">
        <v>63</v>
      </c>
      <c r="M35" s="1" t="s">
        <v>64</v>
      </c>
      <c r="N35" t="s">
        <v>36</v>
      </c>
      <c r="O35" t="s">
        <v>21</v>
      </c>
      <c r="P35" t="s">
        <v>37</v>
      </c>
      <c r="Q35" t="s">
        <v>23</v>
      </c>
    </row>
    <row r="36" spans="1:17" x14ac:dyDescent="0.25">
      <c r="A36" s="2">
        <f>IF(C35&lt;&gt;C36,1, 0)</f>
        <v>0</v>
      </c>
      <c r="B36" s="8">
        <f>SUM($A$3:$A36)+1</f>
        <v>12</v>
      </c>
      <c r="C36" s="5" t="s">
        <v>65</v>
      </c>
      <c r="D36">
        <v>402554</v>
      </c>
      <c r="E36" t="s">
        <v>38</v>
      </c>
      <c r="F36" s="1">
        <v>100</v>
      </c>
      <c r="G36" t="s">
        <v>59</v>
      </c>
      <c r="H36" t="s">
        <v>53</v>
      </c>
      <c r="I36" t="s">
        <v>67</v>
      </c>
      <c r="K36" t="s">
        <v>62</v>
      </c>
      <c r="L36" t="s">
        <v>63</v>
      </c>
      <c r="M36" s="1" t="s">
        <v>64</v>
      </c>
      <c r="N36" t="s">
        <v>39</v>
      </c>
      <c r="O36" t="s">
        <v>21</v>
      </c>
      <c r="P36" t="s">
        <v>40</v>
      </c>
      <c r="Q36" t="s">
        <v>40</v>
      </c>
    </row>
    <row r="37" spans="1:17" x14ac:dyDescent="0.25">
      <c r="A37" s="2">
        <f>IF(C36&lt;&gt;C37,1, 0)</f>
        <v>0</v>
      </c>
      <c r="B37" s="8">
        <f>SUM($A$3:$A37)+1</f>
        <v>12</v>
      </c>
      <c r="C37" s="5" t="s">
        <v>65</v>
      </c>
      <c r="D37">
        <v>402553</v>
      </c>
      <c r="E37" t="s">
        <v>38</v>
      </c>
      <c r="F37" s="1">
        <v>100</v>
      </c>
      <c r="G37" t="s">
        <v>59</v>
      </c>
      <c r="H37" t="s">
        <v>53</v>
      </c>
      <c r="I37" t="s">
        <v>69</v>
      </c>
      <c r="K37" t="s">
        <v>62</v>
      </c>
      <c r="L37" t="s">
        <v>63</v>
      </c>
      <c r="M37" s="1" t="s">
        <v>64</v>
      </c>
      <c r="N37" t="s">
        <v>39</v>
      </c>
      <c r="O37" t="s">
        <v>21</v>
      </c>
      <c r="P37" t="s">
        <v>40</v>
      </c>
      <c r="Q37" t="s">
        <v>40</v>
      </c>
    </row>
    <row r="38" spans="1:17" x14ac:dyDescent="0.25">
      <c r="A38" s="2">
        <f>IF(C37&lt;&gt;C38,1, 0)</f>
        <v>0</v>
      </c>
      <c r="B38" s="8">
        <f>SUM($A$3:$A38)+1</f>
        <v>12</v>
      </c>
      <c r="C38" s="5" t="s">
        <v>65</v>
      </c>
      <c r="D38">
        <v>402552</v>
      </c>
      <c r="E38" t="s">
        <v>38</v>
      </c>
      <c r="F38" s="1">
        <v>100</v>
      </c>
      <c r="G38" t="s">
        <v>59</v>
      </c>
      <c r="H38" t="s">
        <v>53</v>
      </c>
      <c r="I38" t="s">
        <v>71</v>
      </c>
      <c r="K38" t="s">
        <v>62</v>
      </c>
      <c r="L38" t="s">
        <v>63</v>
      </c>
      <c r="M38" s="1" t="s">
        <v>64</v>
      </c>
      <c r="N38" t="s">
        <v>39</v>
      </c>
      <c r="O38" t="s">
        <v>21</v>
      </c>
      <c r="P38" t="s">
        <v>40</v>
      </c>
      <c r="Q38" t="s">
        <v>40</v>
      </c>
    </row>
    <row r="39" spans="1:17" x14ac:dyDescent="0.25">
      <c r="A39" s="2">
        <f>IF(C38&lt;&gt;C39,1, 0)</f>
        <v>0</v>
      </c>
      <c r="B39" s="8">
        <f>SUM($A$3:$A39)+1</f>
        <v>12</v>
      </c>
      <c r="C39" s="5" t="s">
        <v>65</v>
      </c>
      <c r="D39">
        <v>402551</v>
      </c>
      <c r="E39" t="s">
        <v>38</v>
      </c>
      <c r="F39" s="1">
        <v>100</v>
      </c>
      <c r="G39" t="s">
        <v>59</v>
      </c>
      <c r="H39" t="s">
        <v>53</v>
      </c>
      <c r="I39" t="s">
        <v>73</v>
      </c>
      <c r="K39" t="s">
        <v>62</v>
      </c>
      <c r="L39" t="s">
        <v>63</v>
      </c>
      <c r="M39" s="1" t="s">
        <v>64</v>
      </c>
      <c r="N39" t="s">
        <v>39</v>
      </c>
      <c r="O39" t="s">
        <v>21</v>
      </c>
      <c r="P39" t="s">
        <v>40</v>
      </c>
      <c r="Q39" t="s">
        <v>40</v>
      </c>
    </row>
    <row r="40" spans="1:17" x14ac:dyDescent="0.25">
      <c r="A40" s="2">
        <f>IF(C39&lt;&gt;C40,1, 0)</f>
        <v>1</v>
      </c>
      <c r="B40" s="8">
        <f>SUM($A$3:$A40)+1</f>
        <v>13</v>
      </c>
      <c r="C40" s="5" t="s">
        <v>75</v>
      </c>
      <c r="D40">
        <v>402550</v>
      </c>
      <c r="E40" t="s">
        <v>15</v>
      </c>
      <c r="F40" s="1">
        <v>50</v>
      </c>
      <c r="H40" t="s">
        <v>53</v>
      </c>
      <c r="I40" t="s">
        <v>76</v>
      </c>
      <c r="K40" t="s">
        <v>77</v>
      </c>
      <c r="L40" t="s">
        <v>53</v>
      </c>
      <c r="M40" s="1" t="s">
        <v>78</v>
      </c>
      <c r="N40" t="s">
        <v>20</v>
      </c>
      <c r="O40" t="s">
        <v>21</v>
      </c>
      <c r="P40" t="s">
        <v>22</v>
      </c>
      <c r="Q40" t="s">
        <v>23</v>
      </c>
    </row>
    <row r="41" spans="1:17" x14ac:dyDescent="0.25">
      <c r="A41" s="2">
        <f>IF(C40&lt;&gt;C41,1, 0)</f>
        <v>0</v>
      </c>
      <c r="B41" s="8">
        <f>SUM($A$3:$A41)+1</f>
        <v>13</v>
      </c>
      <c r="C41" s="5" t="s">
        <v>75</v>
      </c>
      <c r="D41">
        <v>402549</v>
      </c>
      <c r="E41" t="s">
        <v>15</v>
      </c>
      <c r="F41" s="1">
        <v>50</v>
      </c>
      <c r="H41" t="s">
        <v>53</v>
      </c>
      <c r="I41" t="s">
        <v>79</v>
      </c>
      <c r="K41" t="s">
        <v>80</v>
      </c>
      <c r="L41" t="s">
        <v>53</v>
      </c>
      <c r="M41" s="1" t="s">
        <v>78</v>
      </c>
      <c r="N41" t="s">
        <v>20</v>
      </c>
      <c r="O41" t="s">
        <v>21</v>
      </c>
      <c r="P41" t="s">
        <v>22</v>
      </c>
      <c r="Q41" t="s">
        <v>23</v>
      </c>
    </row>
    <row r="42" spans="1:17" x14ac:dyDescent="0.25">
      <c r="A42" s="2">
        <f>IF(C41&lt;&gt;C42,1, 0)</f>
        <v>0</v>
      </c>
      <c r="B42" s="8">
        <f>SUM($A$3:$A42)+1</f>
        <v>13</v>
      </c>
      <c r="C42" s="5" t="s">
        <v>75</v>
      </c>
      <c r="D42">
        <v>402548</v>
      </c>
      <c r="E42" t="s">
        <v>15</v>
      </c>
      <c r="F42" s="1">
        <v>50</v>
      </c>
      <c r="H42" t="s">
        <v>53</v>
      </c>
      <c r="I42" t="s">
        <v>81</v>
      </c>
      <c r="K42" t="s">
        <v>82</v>
      </c>
      <c r="L42" t="s">
        <v>53</v>
      </c>
      <c r="M42" s="1" t="s">
        <v>78</v>
      </c>
      <c r="N42" t="s">
        <v>20</v>
      </c>
      <c r="O42" t="s">
        <v>21</v>
      </c>
      <c r="P42" t="s">
        <v>22</v>
      </c>
      <c r="Q42" t="s">
        <v>23</v>
      </c>
    </row>
    <row r="43" spans="1:17" x14ac:dyDescent="0.25">
      <c r="A43" s="2">
        <f>IF(C42&lt;&gt;C43,1, 0)</f>
        <v>0</v>
      </c>
      <c r="B43" s="8">
        <f>SUM($A$3:$A43)+1</f>
        <v>13</v>
      </c>
      <c r="C43" s="5" t="s">
        <v>75</v>
      </c>
      <c r="D43">
        <v>402547</v>
      </c>
      <c r="E43" t="s">
        <v>15</v>
      </c>
      <c r="F43" s="1">
        <v>50</v>
      </c>
      <c r="H43" t="s">
        <v>53</v>
      </c>
      <c r="I43" t="s">
        <v>83</v>
      </c>
      <c r="K43" t="s">
        <v>84</v>
      </c>
      <c r="L43" t="s">
        <v>53</v>
      </c>
      <c r="M43" s="1" t="s">
        <v>78</v>
      </c>
      <c r="N43" t="s">
        <v>20</v>
      </c>
      <c r="O43" t="s">
        <v>21</v>
      </c>
      <c r="P43" t="s">
        <v>22</v>
      </c>
      <c r="Q43" t="s">
        <v>23</v>
      </c>
    </row>
    <row r="44" spans="1:17" x14ac:dyDescent="0.25">
      <c r="A44" s="2">
        <f>IF(C43&lt;&gt;C44,1, 0)</f>
        <v>0</v>
      </c>
      <c r="B44" s="8">
        <f>SUM($A$3:$A44)+1</f>
        <v>13</v>
      </c>
      <c r="C44" s="5" t="s">
        <v>75</v>
      </c>
      <c r="D44">
        <v>402546</v>
      </c>
      <c r="E44" t="s">
        <v>26</v>
      </c>
      <c r="F44" s="1">
        <v>50</v>
      </c>
      <c r="H44" t="s">
        <v>53</v>
      </c>
      <c r="I44" t="s">
        <v>76</v>
      </c>
      <c r="K44" t="s">
        <v>77</v>
      </c>
      <c r="L44" t="s">
        <v>53</v>
      </c>
      <c r="M44" s="1" t="s">
        <v>78</v>
      </c>
      <c r="N44" t="s">
        <v>27</v>
      </c>
      <c r="O44" t="s">
        <v>21</v>
      </c>
      <c r="P44" t="s">
        <v>28</v>
      </c>
      <c r="Q44" t="s">
        <v>29</v>
      </c>
    </row>
    <row r="45" spans="1:17" x14ac:dyDescent="0.25">
      <c r="A45" s="2">
        <f>IF(C44&lt;&gt;C45,1, 0)</f>
        <v>0</v>
      </c>
      <c r="B45" s="8">
        <f>SUM($A$3:$A45)+1</f>
        <v>13</v>
      </c>
      <c r="C45" s="5" t="s">
        <v>75</v>
      </c>
      <c r="D45">
        <v>402545</v>
      </c>
      <c r="E45" t="s">
        <v>26</v>
      </c>
      <c r="F45" s="1">
        <v>50</v>
      </c>
      <c r="H45" t="s">
        <v>53</v>
      </c>
      <c r="I45" t="s">
        <v>79</v>
      </c>
      <c r="K45" t="s">
        <v>80</v>
      </c>
      <c r="L45" t="s">
        <v>53</v>
      </c>
      <c r="M45" s="1" t="s">
        <v>78</v>
      </c>
      <c r="N45" t="s">
        <v>27</v>
      </c>
      <c r="O45" t="s">
        <v>21</v>
      </c>
      <c r="P45" t="s">
        <v>28</v>
      </c>
      <c r="Q45" t="s">
        <v>29</v>
      </c>
    </row>
    <row r="46" spans="1:17" x14ac:dyDescent="0.25">
      <c r="A46" s="2">
        <f>IF(C45&lt;&gt;C46,1, 0)</f>
        <v>0</v>
      </c>
      <c r="B46" s="8">
        <f>SUM($A$3:$A46)+1</f>
        <v>13</v>
      </c>
      <c r="C46" s="5" t="s">
        <v>75</v>
      </c>
      <c r="D46">
        <v>402544</v>
      </c>
      <c r="E46" t="s">
        <v>26</v>
      </c>
      <c r="F46" s="1">
        <v>50</v>
      </c>
      <c r="H46" t="s">
        <v>53</v>
      </c>
      <c r="I46" t="s">
        <v>81</v>
      </c>
      <c r="K46" t="s">
        <v>82</v>
      </c>
      <c r="L46" t="s">
        <v>53</v>
      </c>
      <c r="M46" s="1" t="s">
        <v>78</v>
      </c>
      <c r="N46" t="s">
        <v>27</v>
      </c>
      <c r="O46" t="s">
        <v>21</v>
      </c>
      <c r="P46" t="s">
        <v>28</v>
      </c>
      <c r="Q46" t="s">
        <v>29</v>
      </c>
    </row>
    <row r="47" spans="1:17" x14ac:dyDescent="0.25">
      <c r="A47" s="2">
        <f>IF(C46&lt;&gt;C47,1, 0)</f>
        <v>0</v>
      </c>
      <c r="B47" s="8">
        <f>SUM($A$3:$A47)+1</f>
        <v>13</v>
      </c>
      <c r="C47" s="5" t="s">
        <v>75</v>
      </c>
      <c r="D47">
        <v>402543</v>
      </c>
      <c r="E47" t="s">
        <v>26</v>
      </c>
      <c r="F47" s="1">
        <v>50</v>
      </c>
      <c r="H47" t="s">
        <v>53</v>
      </c>
      <c r="I47" t="s">
        <v>83</v>
      </c>
      <c r="K47" t="s">
        <v>84</v>
      </c>
      <c r="L47" t="s">
        <v>53</v>
      </c>
      <c r="M47" s="1" t="s">
        <v>78</v>
      </c>
      <c r="N47" t="s">
        <v>27</v>
      </c>
      <c r="O47" t="s">
        <v>21</v>
      </c>
      <c r="P47" t="s">
        <v>28</v>
      </c>
      <c r="Q47" t="s">
        <v>29</v>
      </c>
    </row>
    <row r="48" spans="1:17" x14ac:dyDescent="0.25">
      <c r="A48" s="2">
        <f>IF(C47&lt;&gt;C48,1, 0)</f>
        <v>0</v>
      </c>
      <c r="B48" s="8">
        <f>SUM($A$3:$A48)+1</f>
        <v>13</v>
      </c>
      <c r="C48" s="5" t="s">
        <v>75</v>
      </c>
      <c r="D48">
        <v>402539</v>
      </c>
      <c r="E48" t="s">
        <v>31</v>
      </c>
      <c r="F48" s="1">
        <v>100</v>
      </c>
      <c r="G48" t="s">
        <v>78</v>
      </c>
      <c r="H48" t="s">
        <v>53</v>
      </c>
      <c r="I48" t="s">
        <v>85</v>
      </c>
      <c r="K48" t="s">
        <v>62</v>
      </c>
      <c r="L48" t="s">
        <v>63</v>
      </c>
      <c r="M48" s="1" t="s">
        <v>64</v>
      </c>
      <c r="N48" t="s">
        <v>36</v>
      </c>
      <c r="O48" t="s">
        <v>21</v>
      </c>
      <c r="P48" t="s">
        <v>37</v>
      </c>
      <c r="Q48" t="s">
        <v>23</v>
      </c>
    </row>
    <row r="49" spans="1:17" x14ac:dyDescent="0.25">
      <c r="A49" s="2">
        <f>IF(C48&lt;&gt;C49,1, 0)</f>
        <v>0</v>
      </c>
      <c r="B49" s="8">
        <f>SUM($A$3:$A49)+1</f>
        <v>13</v>
      </c>
      <c r="C49" s="5" t="s">
        <v>75</v>
      </c>
      <c r="D49">
        <v>402538</v>
      </c>
      <c r="E49" t="s">
        <v>38</v>
      </c>
      <c r="F49" s="1">
        <v>100</v>
      </c>
      <c r="G49" t="s">
        <v>78</v>
      </c>
      <c r="H49" t="s">
        <v>53</v>
      </c>
      <c r="I49" t="s">
        <v>77</v>
      </c>
      <c r="K49" t="s">
        <v>62</v>
      </c>
      <c r="L49" t="s">
        <v>63</v>
      </c>
      <c r="M49" s="1" t="s">
        <v>64</v>
      </c>
      <c r="N49" t="s">
        <v>39</v>
      </c>
      <c r="O49" t="s">
        <v>21</v>
      </c>
      <c r="P49" t="s">
        <v>40</v>
      </c>
      <c r="Q49" t="s">
        <v>40</v>
      </c>
    </row>
    <row r="50" spans="1:17" x14ac:dyDescent="0.25">
      <c r="A50" s="2">
        <f>IF(C49&lt;&gt;C50,1, 0)</f>
        <v>0</v>
      </c>
      <c r="B50" s="8">
        <f>SUM($A$3:$A50)+1</f>
        <v>13</v>
      </c>
      <c r="C50" s="5" t="s">
        <v>75</v>
      </c>
      <c r="D50">
        <v>402537</v>
      </c>
      <c r="E50" t="s">
        <v>38</v>
      </c>
      <c r="F50" s="1">
        <v>100</v>
      </c>
      <c r="G50" t="s">
        <v>78</v>
      </c>
      <c r="H50" t="s">
        <v>53</v>
      </c>
      <c r="I50" t="s">
        <v>80</v>
      </c>
      <c r="K50" t="s">
        <v>62</v>
      </c>
      <c r="L50" t="s">
        <v>63</v>
      </c>
      <c r="M50" s="1" t="s">
        <v>64</v>
      </c>
      <c r="N50" t="s">
        <v>39</v>
      </c>
      <c r="O50" t="s">
        <v>21</v>
      </c>
      <c r="P50" t="s">
        <v>40</v>
      </c>
      <c r="Q50" t="s">
        <v>40</v>
      </c>
    </row>
    <row r="51" spans="1:17" x14ac:dyDescent="0.25">
      <c r="A51" s="2">
        <f>IF(C50&lt;&gt;C51,1, 0)</f>
        <v>0</v>
      </c>
      <c r="B51" s="8">
        <f>SUM($A$3:$A51)+1</f>
        <v>13</v>
      </c>
      <c r="C51" s="5" t="s">
        <v>75</v>
      </c>
      <c r="D51">
        <v>402536</v>
      </c>
      <c r="E51" t="s">
        <v>38</v>
      </c>
      <c r="F51" s="1">
        <v>100</v>
      </c>
      <c r="G51" t="s">
        <v>78</v>
      </c>
      <c r="H51" t="s">
        <v>53</v>
      </c>
      <c r="I51" t="s">
        <v>82</v>
      </c>
      <c r="K51" t="s">
        <v>62</v>
      </c>
      <c r="L51" t="s">
        <v>63</v>
      </c>
      <c r="M51" s="1" t="s">
        <v>64</v>
      </c>
      <c r="N51" t="s">
        <v>39</v>
      </c>
      <c r="O51" t="s">
        <v>21</v>
      </c>
      <c r="P51" t="s">
        <v>40</v>
      </c>
      <c r="Q51" t="s">
        <v>40</v>
      </c>
    </row>
    <row r="52" spans="1:17" x14ac:dyDescent="0.25">
      <c r="A52" s="2">
        <f>IF(C51&lt;&gt;C52,1, 0)</f>
        <v>0</v>
      </c>
      <c r="B52" s="8">
        <f>SUM($A$3:$A52)+1</f>
        <v>13</v>
      </c>
      <c r="C52" s="5" t="s">
        <v>75</v>
      </c>
      <c r="D52">
        <v>402535</v>
      </c>
      <c r="E52" t="s">
        <v>38</v>
      </c>
      <c r="F52" s="1">
        <v>100</v>
      </c>
      <c r="G52" t="s">
        <v>78</v>
      </c>
      <c r="H52" t="s">
        <v>53</v>
      </c>
      <c r="I52" t="s">
        <v>84</v>
      </c>
      <c r="K52" t="s">
        <v>62</v>
      </c>
      <c r="L52" t="s">
        <v>63</v>
      </c>
      <c r="M52" s="1" t="s">
        <v>64</v>
      </c>
      <c r="N52" t="s">
        <v>39</v>
      </c>
      <c r="O52" t="s">
        <v>21</v>
      </c>
      <c r="P52" t="s">
        <v>40</v>
      </c>
      <c r="Q52" t="s">
        <v>40</v>
      </c>
    </row>
  </sheetData>
  <mergeCells count="1">
    <mergeCell ref="D2:Q2"/>
  </mergeCells>
  <conditionalFormatting sqref="B3:Q52">
    <cfRule type="expression" dxfId="8" priority="20" stopIfTrue="1">
      <formula>($A3=1)</formula>
    </cfRule>
  </conditionalFormatting>
  <conditionalFormatting sqref="C4">
    <cfRule type="expression" dxfId="7" priority="14" stopIfTrue="1">
      <formula>($A4=0)</formula>
    </cfRule>
  </conditionalFormatting>
  <conditionalFormatting sqref="B3">
    <cfRule type="expression" priority="13" stopIfTrue="1">
      <formula>($A3=1)</formula>
    </cfRule>
  </conditionalFormatting>
  <conditionalFormatting sqref="B4">
    <cfRule type="expression" dxfId="6" priority="12" stopIfTrue="1">
      <formula>($A4=0)</formula>
    </cfRule>
  </conditionalFormatting>
  <conditionalFormatting sqref="B5:B52">
    <cfRule type="expression" dxfId="5" priority="11" stopIfTrue="1">
      <formula>($A5=0)</formula>
    </cfRule>
  </conditionalFormatting>
  <conditionalFormatting sqref="C5:C52">
    <cfRule type="expression" dxfId="4" priority="3" stopIfTrue="1">
      <formula>($A5=0)</formula>
    </cfRule>
  </conditionalFormatting>
  <conditionalFormatting sqref="D3:Q52">
    <cfRule type="expression" dxfId="3" priority="4">
      <formula>($E3="AXIS-Line Stepper")</formula>
    </cfRule>
    <cfRule type="expression" dxfId="2" priority="5">
      <formula>($E3="Serial1: Poti Stepper")</formula>
    </cfRule>
    <cfRule type="expression" dxfId="1" priority="6">
      <formula>($E3="Poti cable Stepper")</formula>
    </cfRule>
    <cfRule type="expression" dxfId="0" priority="7">
      <formula>($E3="Stepper motor power cable")</formula>
    </cfRule>
  </conditionalFormatting>
  <pageMargins left="0.7" right="0.7" top="0.78740157499999996" bottom="0.78740157499999996" header="0.3" footer="0.3"/>
  <pageSetup paperSize="6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3" sqref="Q13"/>
    </sheetView>
  </sheetViews>
  <sheetFormatPr baseColWidth="10" defaultRowHeight="15" x14ac:dyDescent="0.25"/>
  <sheetData/>
  <sortState ref="B1:O50">
    <sortCondition ref="B1:B50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Tabelle1!Sondereinbuaten_Steppermotorsystem</vt:lpstr>
    </vt:vector>
  </TitlesOfParts>
  <Company>GSI Helmholzzentrum für Schwerionenforschung 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2017-10-30T09:05:09Z</dcterms:created>
  <dcterms:modified xsi:type="dcterms:W3CDTF">2017-10-30T13:27:25Z</dcterms:modified>
</cp:coreProperties>
</file>