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<sst xmlns="http://schemas.openxmlformats.org/spreadsheetml/2006/main" count="1029" uniqueCount="171">
  <si>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</si>
  <si>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</si>
  <si>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</si>
  <si>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</si>
  <si>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</si>
  <si>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</si>
  <si>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</si>
  <si>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</si>
  <si>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</si>
  <si>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</si>
  <si>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</si>
  <si>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</si>
  <si>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</si>
  <si>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</si>
  <si>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</si>
  <si>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</si>
  <si>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</si>
  <si>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</si>
  <si>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</si>
  <si>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</si>
  <si>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</si>
  <si>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</si>
  <si>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</si>
  <si>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</si>
  <si>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</si>
  <si>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</si>
  <si>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</si>
  <si>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</si>
  <si>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</si>
  <si>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</si>
  <si>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</si>
  <si>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</si>
  <si>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</si>
  <si>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</si>
  <si>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</si>
  <si>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</si>
  <si>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</si>
  <si>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</si>
  <si>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</si>
  <si>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</si>
  <si>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</si>
  <si>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</si>
  <si>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</si>
  <si>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</si>
  <si>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</si>
  <si>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</si>
  <si>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</si>
  <si>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</si>
  <si>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</si>
  <si>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</si>
  <si>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</si>
  <si>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</si>
  <si>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</si>
  <si>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</si>
  <si>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</si>
  <si>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</si>
  <si>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</si>
  <si>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</si>
  <si>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</si>
  <si>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</si>
  <si>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</si>
  <si>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</si>
  <si>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</si>
  <si>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</si>
  <si>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</si>
  <si>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</si>
  <si>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</si>
  <si>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</si>
  <si>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</si>
  <si>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</si>
  <si>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</si>
  <si>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</si>
  <si>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</si>
  <si>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</si>
  <si>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</si>
  <si>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</si>
  <si>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</si>
  <si>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</si>
  <si>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</si>
  <si>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</si>
  <si>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</si>
  <si>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</si>
  <si>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</si>
  <si>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</si>
  <si>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</si>
  <si>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</si>
  <si>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</si>
  <si>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</si>
  <si>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</si>
  <si>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</si>
  <si>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</si>
  <si>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</si>
  <si>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</si>
  <si>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</si>
  <si>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</si>
  <si>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</si>
  <si>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</si>
  <si>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</si>
  <si>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</si>
  <si>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</si>
  <si>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</si>
  <si>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</si>
  <si>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</si>
  <si>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</si>
  <si>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</si>
  <si>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</si>
  <si>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</si>
  <si>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</si>
  <si>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</si>
  <si>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</si>
  <si>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</si>
  <si>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</si>
  <si>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</si>
  <si>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</si>
  <si>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</si>
  <si>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</si>
  <si>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</si>
  <si>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</si>
  <si>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</si>
  <si>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</si>
  <si>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</si>
  <si>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</si>
  <si>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</si>
  <si>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</si>
  <si>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</si>
  <si>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</si>
  <si>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</si>
  <si>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</si>
  <si>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</si>
  <si>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</si>
  <si>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</si>
  <si>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</si>
  <si>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</si>
  <si>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</si>
  <si>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</si>
  <si>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</si>
  <si>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</si>
  <si>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</si>
  <si>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</si>
  <si>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</si>
  <si>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</si>
  <si>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</si>
  <si>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</si>
  <si>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</si>
  <si>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</si>
  <si>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</si>
  <si>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</si>
  <si>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</si>
  <si>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-&gt; 21.11.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</si>
  <si>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</si>
  <si>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</si>
  <si>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</si>
  <si>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</si>
  <si>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</si>
  <si>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</si>
  <si>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</si>
  <si>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</si>
  <si>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</si>
  <si>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</si>
  <si>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</si>
  <si>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</si>
  <si>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</si>
  <si>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</si>
  <si>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</si>
  <si>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</si>
  <si>
    <t>{{ :projects:maps21:best:pr161154.pdf |PR161154 }}</t>
  </si>
  <si>
    <t>7110002789</t>
  </si>
  <si>
    <t>11.11. !</t>
  </si>
  <si>
    <t>OC24159\\ RC247991</t>
  </si>
  <si>
    <t xml:space="preserve"> In Erfassung  </t>
  </si>
  <si>
    <t>&lt;color orange&gt;Schraubklemme 8981&lt;/color&gt;, ULN2003AN, Reihenklemme grau, &lt;color orange&gt;Trennblatt&lt;/color&gt;, Verbinder, gr/ge Klemme, &lt;color orange&gt;Hutschiene&lt;/color&gt;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</si>
</sst>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11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H39" sqref="H39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103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106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158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134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135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135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145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135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135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134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135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147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134</v>
      </c>
      <c r="U12" t="s">
        <v>25</v>
      </c>
      <c r="V12" s="10" t="s">
        <v>105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111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118</v>
      </c>
      <c r="U13" t="s">
        <v>25</v>
      </c>
      <c r="V13" s="10" t="s">
        <v>112</v>
      </c>
      <c r="W13" t="s">
        <v>25</v>
      </c>
      <c r="X13" s="10" t="s">
        <v>55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106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158</v>
      </c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136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137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129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136</v>
      </c>
      <c r="U19" t="s">
        <v>25</v>
      </c>
      <c r="V19" s="10" t="s">
        <v>128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130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113</v>
      </c>
      <c r="M20" t="s">
        <v>25</v>
      </c>
      <c r="N20" s="17" t="s">
        <v>109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138</v>
      </c>
      <c r="U20" t="s">
        <v>25</v>
      </c>
      <c r="V20" s="10" t="s">
        <v>127</v>
      </c>
      <c r="W20" t="s">
        <v>25</v>
      </c>
      <c r="X20" s="10" t="s">
        <v>55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139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159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160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140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107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141</v>
      </c>
      <c r="U24" t="s">
        <v>25</v>
      </c>
      <c r="V24" s="12" t="s">
        <v>157</v>
      </c>
      <c r="W24" t="s">
        <v>25</v>
      </c>
      <c r="X24" s="10" t="s">
        <v>55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106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158</v>
      </c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117</v>
      </c>
      <c r="M26" t="s">
        <v>25</v>
      </c>
      <c r="N26" s="17" t="s">
        <v>110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142</v>
      </c>
      <c r="U26" t="s">
        <v>25</v>
      </c>
      <c r="V26" s="12" t="s">
        <v>148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116</v>
      </c>
      <c r="M27" t="s">
        <v>25</v>
      </c>
      <c r="N27" s="17" t="s">
        <v>108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143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115</v>
      </c>
      <c r="M28" t="s">
        <v>25</v>
      </c>
      <c r="N28" s="17" t="s">
        <v>107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141</v>
      </c>
      <c r="U28" t="s">
        <v>25</v>
      </c>
      <c r="V28" s="10" t="s">
        <v>152</v>
      </c>
      <c r="W28" t="s">
        <v>25</v>
      </c>
      <c r="X28" s="10" t="s">
        <v>55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114</v>
      </c>
      <c r="M29" t="s">
        <v>25</v>
      </c>
      <c r="N29" s="17" t="s">
        <v>107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141</v>
      </c>
      <c r="U29" t="s">
        <v>25</v>
      </c>
      <c r="V29" s="12" t="s">
        <v>167</v>
      </c>
      <c r="W29" t="s">
        <v>25</v>
      </c>
      <c r="X29" s="10" t="s">
        <v>55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133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144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131</v>
      </c>
      <c r="G31" t="s">
        <v>25</v>
      </c>
      <c r="H31" t="s">
        <v>156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124</v>
      </c>
      <c r="O31" t="s">
        <v>25</v>
      </c>
      <c r="P31" t="s">
        <v>146</v>
      </c>
      <c r="Q31" t="s">
        <v>25</v>
      </c>
      <c r="R31" s="5">
        <v>205.46</v>
      </c>
      <c r="S31" t="s">
        <v>25</v>
      </c>
      <c r="T31" t="s">
        <v>161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132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135</v>
      </c>
      <c r="U32" t="s">
        <v>25</v>
      </c>
      <c r="V32" s="10" t="s">
        <v>119</v>
      </c>
      <c r="W32" t="s">
        <v>25</v>
      </c>
      <c r="X32" s="10" t="s">
        <v>55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154</v>
      </c>
      <c r="G33" t="s">
        <v>25</v>
      </c>
      <c r="H33" t="s">
        <v>162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153</v>
      </c>
      <c r="O33" t="s">
        <v>25</v>
      </c>
      <c r="P33" t="s">
        <v>126</v>
      </c>
      <c r="Q33" t="s">
        <v>25</v>
      </c>
      <c r="R33" s="5">
        <v>63.46</v>
      </c>
      <c r="S33" t="s">
        <v>25</v>
      </c>
      <c r="T33" t="s">
        <v>164</v>
      </c>
      <c r="U33" t="s">
        <v>25</v>
      </c>
      <c r="V33" s="12" t="s">
        <v>163</v>
      </c>
      <c r="W33" t="s">
        <v>25</v>
      </c>
      <c r="X33" s="10" t="s">
        <v>55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150</v>
      </c>
      <c r="G34" t="s">
        <v>25</v>
      </c>
      <c r="H34" t="s">
        <v>149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151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118</v>
      </c>
      <c r="U34" t="s">
        <v>25</v>
      </c>
      <c r="V34" s="10" t="s">
        <v>155</v>
      </c>
      <c r="W34" t="s">
        <v>25</v>
      </c>
      <c r="X34" s="10" t="s">
        <v>55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s="10" t="s">
        <v>165</v>
      </c>
      <c r="G35" t="s">
        <v>25</v>
      </c>
      <c r="H35" t="s">
        <v>170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166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169</v>
      </c>
      <c r="U35" t="s">
        <v>25</v>
      </c>
      <c r="V35" s="10" t="s">
        <v>168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106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158</v>
      </c>
      <c r="W36" s="2" t="s">
        <v>26</v>
      </c>
      <c r="X36" s="11" t="s">
        <v>34</v>
      </c>
      <c r="Y36" s="2" t="s">
        <v>26</v>
      </c>
    </row>
    <row r="37" spans="1:25" x14ac:dyDescent="0.3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3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3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66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3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66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3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3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3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3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3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3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3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14886.210000000001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3">
      <c r="R48" s="1"/>
    </row>
    <row r="49" spans="1:21" x14ac:dyDescent="0.3">
      <c r="R49" s="1"/>
      <c r="S49" s="1"/>
      <c r="U49" s="1"/>
    </row>
    <row r="50" spans="1:21" ht="20.25" customHeight="1" x14ac:dyDescent="0.3">
      <c r="A50" s="20"/>
      <c r="F50" s="21" t="str">
        <f>J16&amp;K16&amp;L16</f>
        <v>CM  |2600001361</v>
      </c>
    </row>
    <row r="51" spans="1:21" x14ac:dyDescent="0.3">
      <c r="F51" t="str">
        <f>TEXT(L12,)</f>
        <v xml:space="preserve"> </v>
      </c>
    </row>
    <row r="52" spans="1:21" x14ac:dyDescent="0.3">
      <c r="F52" s="22" t="str">
        <f>TEXT(Eingang!L16,"")</f>
        <v/>
      </c>
    </row>
    <row r="53" spans="1:21" x14ac:dyDescent="0.3">
      <c r="F53" t="str">
        <f>TEXT(L16,)</f>
        <v/>
      </c>
    </row>
    <row r="58" spans="1:21" x14ac:dyDescent="0.3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7:Y46 A3:Y35">
    <cfRule type="cellIs" dxfId="4" priority="8" operator="equal">
      <formula>"^"</formula>
    </cfRule>
  </conditionalFormatting>
  <conditionalFormatting sqref="A4:Y19 A20:U20 W20:Y20 A37:Y46 A21:Y35">
    <cfRule type="cellIs" dxfId="3" priority="7" operator="equal">
      <formula>"|"</formula>
    </cfRule>
  </conditionalFormatting>
  <conditionalFormatting sqref="V20">
    <cfRule type="cellIs" dxfId="10" priority="14" operator="equal">
      <formula>"|"</formula>
    </cfRule>
    <cfRule type="expression" dxfId="9" priority="15">
      <formula>($X24=" ")</formula>
    </cfRule>
  </conditionalFormatting>
  <conditionalFormatting sqref="Y47 A20:U20 W20:Y20 A37:Y46 A21:Y35">
    <cfRule type="expression" dxfId="2" priority="9">
      <formula>($X20=" ")</formula>
    </cfRule>
  </conditionalFormatting>
  <conditionalFormatting sqref="A36:U36 W36:Y36">
    <cfRule type="cellIs" dxfId="7" priority="4" operator="equal">
      <formula>"^"</formula>
    </cfRule>
  </conditionalFormatting>
  <conditionalFormatting sqref="A36:U36 W36:Y36">
    <cfRule type="cellIs" dxfId="6" priority="3" operator="equal">
      <formula>"|"</formula>
    </cfRule>
  </conditionalFormatting>
  <conditionalFormatting sqref="A36:U36 W36:Y36">
    <cfRule type="expression" dxfId="5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|-&gt; 21.11.|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Erledigt   |11.11. !| @#EEFFEE: ✔ 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|{{ :projects:maps21:best:pr161154.pdf |PR161154 }}|&lt;color orange&gt;Schraubklemme 8981&lt;/color&gt;, ULN2003AN, Reihenklemme grau, &lt;color orange&gt;Trennblatt&lt;/color&gt;, Verbinder, gr/ge Klemme, &lt;color orange&gt;Hutschiene&lt;/color&gt;|CM  |  x  |7110002789|RS|252,27 €| In Erfassung  |OC24159\\ RC247991| |</v>
      </c>
    </row>
    <row r="37" spans="1:2" x14ac:dyDescent="0.3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^14.886,21 €^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2022-11-11T12:57:05Z</dcterms:modified>
</cp:coreProperties>
</file>